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827"/>
  <workbookPr showInkAnnotation="0"/>
  <mc:AlternateContent xmlns:mc="http://schemas.openxmlformats.org/markup-compatibility/2006">
    <mc:Choice Requires="x15">
      <x15ac:absPath xmlns:x15ac="http://schemas.microsoft.com/office/spreadsheetml/2010/11/ac" url="C:\Users\Bob Willard\Documents\4. Spreadsheets\"/>
    </mc:Choice>
  </mc:AlternateContent>
  <xr:revisionPtr revIDLastSave="0" documentId="13_ncr:1_{2EED34CA-0DF9-4A13-84E7-C4E9B65CB8A9}" xr6:coauthVersionLast="47" xr6:coauthVersionMax="47" xr10:uidLastSave="{00000000-0000-0000-0000-000000000000}"/>
  <bookViews>
    <workbookView xWindow="-110" yWindow="-110" windowWidth="19420" windowHeight="10420" tabRatio="877" xr2:uid="{1CCD3948-D5E9-434F-B3AC-A814CE6D010B}"/>
  </bookViews>
  <sheets>
    <sheet name="Hiring &amp; Attrition Calcs" sheetId="36" r:id="rId1"/>
    <sheet name="_SSC" sheetId="29" state="veryHidden" r:id="rId2"/>
  </sheets>
  <externalReferences>
    <externalReference r:id="rId3"/>
  </externalReferences>
  <definedNames>
    <definedName name="_Ctrl_10" hidden="1">#REF!</definedName>
    <definedName name="_Ctrl_100" hidden="1">#REF!</definedName>
    <definedName name="_Ctrl_101" hidden="1">#REF!</definedName>
    <definedName name="_Ctrl_102" hidden="1">#REF!</definedName>
    <definedName name="_Ctrl_103" hidden="1">#REF!</definedName>
    <definedName name="_Ctrl_104" hidden="1">#REF!</definedName>
    <definedName name="_Ctrl_105" hidden="1">#REF!</definedName>
    <definedName name="_Ctrl_106" hidden="1">#REF!</definedName>
    <definedName name="_Ctrl_107" hidden="1">#REF!</definedName>
    <definedName name="_Ctrl_108" hidden="1">#REF!</definedName>
    <definedName name="_Ctrl_109" hidden="1">#REF!</definedName>
    <definedName name="_Ctrl_11" hidden="1">#REF!</definedName>
    <definedName name="_Ctrl_110" hidden="1">#REF!</definedName>
    <definedName name="_Ctrl_111" hidden="1">#REF!</definedName>
    <definedName name="_Ctrl_112" hidden="1">#REF!</definedName>
    <definedName name="_Ctrl_113" hidden="1">#REF!</definedName>
    <definedName name="_Ctrl_114" hidden="1">#REF!</definedName>
    <definedName name="_Ctrl_115" hidden="1">#REF!</definedName>
    <definedName name="_Ctrl_116" hidden="1">#REF!</definedName>
    <definedName name="_Ctrl_117" hidden="1">#REF!</definedName>
    <definedName name="_Ctrl_118" hidden="1">#REF!</definedName>
    <definedName name="_Ctrl_119" hidden="1">#REF!</definedName>
    <definedName name="_Ctrl_12" hidden="1">#REF!</definedName>
    <definedName name="_Ctrl_120" hidden="1">#REF!</definedName>
    <definedName name="_Ctrl_121" hidden="1">#REF!</definedName>
    <definedName name="_Ctrl_122" hidden="1">#REF!</definedName>
    <definedName name="_Ctrl_123" hidden="1">#REF!</definedName>
    <definedName name="_Ctrl_124" hidden="1">#REF!</definedName>
    <definedName name="_Ctrl_125" hidden="1">#REF!</definedName>
    <definedName name="_Ctrl_126" hidden="1">#REF!</definedName>
    <definedName name="_Ctrl_127" hidden="1">#REF!</definedName>
    <definedName name="_Ctrl_128" hidden="1">#REF!</definedName>
    <definedName name="_Ctrl_129" hidden="1">#REF!</definedName>
    <definedName name="_Ctrl_13" hidden="1">#REF!</definedName>
    <definedName name="_Ctrl_130" hidden="1">#REF!</definedName>
    <definedName name="_Ctrl_131" hidden="1">#REF!</definedName>
    <definedName name="_Ctrl_132" hidden="1">#REF!</definedName>
    <definedName name="_Ctrl_133" hidden="1">#REF!</definedName>
    <definedName name="_Ctrl_134" hidden="1">#REF!</definedName>
    <definedName name="_Ctrl_135" hidden="1">#REF!</definedName>
    <definedName name="_Ctrl_136" hidden="1">#REF!</definedName>
    <definedName name="_Ctrl_137" hidden="1">#REF!</definedName>
    <definedName name="_Ctrl_138" hidden="1">#REF!</definedName>
    <definedName name="_Ctrl_139" hidden="1">#REF!</definedName>
    <definedName name="_Ctrl_14" hidden="1">#REF!</definedName>
    <definedName name="_Ctrl_140" hidden="1">#REF!</definedName>
    <definedName name="_Ctrl_141" hidden="1">#REF!</definedName>
    <definedName name="_Ctrl_142" hidden="1">#REF!</definedName>
    <definedName name="_Ctrl_143" hidden="1">#REF!</definedName>
    <definedName name="_Ctrl_15" hidden="1">#REF!</definedName>
    <definedName name="_Ctrl_16" hidden="1">#REF!</definedName>
    <definedName name="_Ctrl_17" hidden="1">#REF!</definedName>
    <definedName name="_Ctrl_18" hidden="1">#REF!</definedName>
    <definedName name="_Ctrl_19" hidden="1">#REF!</definedName>
    <definedName name="_Ctrl_20" hidden="1">#REF!</definedName>
    <definedName name="_Ctrl_21" hidden="1">#REF!</definedName>
    <definedName name="_Ctrl_22" hidden="1">#REF!</definedName>
    <definedName name="_Ctrl_23" hidden="1">#REF!</definedName>
    <definedName name="_Ctrl_24" hidden="1">#REF!</definedName>
    <definedName name="_Ctrl_25" hidden="1">#REF!</definedName>
    <definedName name="_Ctrl_26" hidden="1">#REF!</definedName>
    <definedName name="_Ctrl_27" hidden="1">#REF!</definedName>
    <definedName name="_Ctrl_28" hidden="1">#REF!</definedName>
    <definedName name="_Ctrl_29" hidden="1">#REF!</definedName>
    <definedName name="_Ctrl_3" hidden="1">#REF!</definedName>
    <definedName name="_Ctrl_30" hidden="1">#REF!</definedName>
    <definedName name="_Ctrl_31" hidden="1">#REF!</definedName>
    <definedName name="_Ctrl_32" hidden="1">#REF!</definedName>
    <definedName name="_Ctrl_33" hidden="1">#REF!</definedName>
    <definedName name="_Ctrl_34" hidden="1">#REF!</definedName>
    <definedName name="_Ctrl_35" hidden="1">#REF!</definedName>
    <definedName name="_Ctrl_36" hidden="1">#REF!</definedName>
    <definedName name="_Ctrl_37" hidden="1">#REF!</definedName>
    <definedName name="_Ctrl_38" hidden="1">#REF!</definedName>
    <definedName name="_Ctrl_39" hidden="1">#REF!</definedName>
    <definedName name="_Ctrl_4" hidden="1">#REF!</definedName>
    <definedName name="_Ctrl_40" hidden="1">#REF!</definedName>
    <definedName name="_Ctrl_42" hidden="1">#REF!</definedName>
    <definedName name="_Ctrl_44" hidden="1">#REF!</definedName>
    <definedName name="_Ctrl_45" hidden="1">#REF!</definedName>
    <definedName name="_Ctrl_46" hidden="1">#REF!</definedName>
    <definedName name="_Ctrl_47" hidden="1">#REF!</definedName>
    <definedName name="_Ctrl_48" hidden="1">#REF!</definedName>
    <definedName name="_Ctrl_49" hidden="1">#REF!</definedName>
    <definedName name="_Ctrl_5" hidden="1">#REF!</definedName>
    <definedName name="_Ctrl_50" hidden="1">#REF!</definedName>
    <definedName name="_Ctrl_51" hidden="1">#REF!</definedName>
    <definedName name="_Ctrl_52" hidden="1">#REF!</definedName>
    <definedName name="_Ctrl_53" hidden="1">#REF!</definedName>
    <definedName name="_Ctrl_54" hidden="1">#REF!</definedName>
    <definedName name="_Ctrl_55" hidden="1">#REF!</definedName>
    <definedName name="_Ctrl_56" hidden="1">#REF!</definedName>
    <definedName name="_Ctrl_57" hidden="1">#REF!</definedName>
    <definedName name="_Ctrl_58" hidden="1">#REF!</definedName>
    <definedName name="_Ctrl_59" hidden="1">#REF!</definedName>
    <definedName name="_Ctrl_6" hidden="1">#REF!</definedName>
    <definedName name="_Ctrl_60" hidden="1">#REF!</definedName>
    <definedName name="_Ctrl_61" hidden="1">#REF!</definedName>
    <definedName name="_Ctrl_62" hidden="1">#REF!</definedName>
    <definedName name="_Ctrl_63" hidden="1">#REF!</definedName>
    <definedName name="_Ctrl_64" hidden="1">#REF!</definedName>
    <definedName name="_Ctrl_65" hidden="1">#REF!</definedName>
    <definedName name="_Ctrl_66" hidden="1">#REF!</definedName>
    <definedName name="_Ctrl_67" hidden="1">#REF!</definedName>
    <definedName name="_Ctrl_68" hidden="1">#REF!</definedName>
    <definedName name="_Ctrl_69" hidden="1">#REF!</definedName>
    <definedName name="_Ctrl_7" hidden="1">#REF!</definedName>
    <definedName name="_Ctrl_70" hidden="1">#REF!</definedName>
    <definedName name="_Ctrl_71" hidden="1">#REF!</definedName>
    <definedName name="_Ctrl_72" hidden="1">#REF!</definedName>
    <definedName name="_Ctrl_73" hidden="1">#REF!</definedName>
    <definedName name="_Ctrl_74" hidden="1">#REF!</definedName>
    <definedName name="_Ctrl_75" hidden="1">#REF!</definedName>
    <definedName name="_Ctrl_76" hidden="1">#REF!</definedName>
    <definedName name="_Ctrl_77" hidden="1">#REF!</definedName>
    <definedName name="_Ctrl_78" hidden="1">#REF!</definedName>
    <definedName name="_Ctrl_79" hidden="1">#REF!</definedName>
    <definedName name="_Ctrl_8" hidden="1">#REF!</definedName>
    <definedName name="_Ctrl_80" hidden="1">#REF!</definedName>
    <definedName name="_Ctrl_81" hidden="1">#REF!</definedName>
    <definedName name="_Ctrl_82" hidden="1">#REF!</definedName>
    <definedName name="_Ctrl_83" hidden="1">#REF!</definedName>
    <definedName name="_Ctrl_84" hidden="1">#REF!</definedName>
    <definedName name="_Ctrl_85" hidden="1">#REF!</definedName>
    <definedName name="_Ctrl_86" hidden="1">#REF!</definedName>
    <definedName name="_Ctrl_87" hidden="1">#REF!</definedName>
    <definedName name="_Ctrl_88" hidden="1">#REF!</definedName>
    <definedName name="_Ctrl_89" hidden="1">#REF!</definedName>
    <definedName name="_Ctrl_9" hidden="1">#REF!</definedName>
    <definedName name="_Ctrl_90" hidden="1">#REF!</definedName>
    <definedName name="_Ctrl_91" hidden="1">#REF!</definedName>
    <definedName name="_Ctrl_92" hidden="1">#REF!</definedName>
    <definedName name="_Ctrl_93" hidden="1">#REF!</definedName>
    <definedName name="_Ctrl_94" hidden="1">#REF!</definedName>
    <definedName name="_Ctrl_95" hidden="1">#REF!</definedName>
    <definedName name="_Ctrl_96" hidden="1">#REF!</definedName>
    <definedName name="_Ctrl_97" hidden="1">#REF!</definedName>
    <definedName name="_Ctrl_98" hidden="1">#REF!</definedName>
    <definedName name="_Ctrl_99" hidden="1">#REF!</definedName>
  </definedNames>
  <calcPr calcId="181029"/>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J54" i="36" l="1"/>
  <c r="J21" i="36"/>
  <c r="J16" i="36"/>
  <c r="H5" i="36"/>
  <c r="J51" i="36" s="1"/>
  <c r="J26" i="36" l="1"/>
  <c r="J40" i="36"/>
  <c r="J49" i="36"/>
  <c r="J17" i="36"/>
  <c r="J22" i="36"/>
  <c r="J27" i="36"/>
  <c r="J35" i="36"/>
  <c r="J42" i="36"/>
  <c r="J13" i="36"/>
  <c r="J38" i="36"/>
  <c r="J48" i="36"/>
  <c r="J53" i="36"/>
  <c r="H7" i="36"/>
  <c r="J18" i="36"/>
  <c r="J23" i="36"/>
  <c r="J37" i="36"/>
  <c r="J44" i="36"/>
  <c r="J29" i="36" l="1"/>
  <c r="J31" i="36" s="1"/>
  <c r="J28" i="36"/>
  <c r="J11" i="36"/>
  <c r="J24" i="36"/>
  <c r="J19" i="36"/>
  <c r="J50" i="36"/>
  <c r="J55" i="36" s="1"/>
  <c r="J57" i="36" s="1"/>
</calcChain>
</file>

<file path=xl/sharedStrings.xml><?xml version="1.0" encoding="utf-8"?>
<sst xmlns="http://schemas.openxmlformats.org/spreadsheetml/2006/main" count="351" uniqueCount="349">
  <si>
    <t>{"IsHide":false,"HiddenInExcel":false,"SheetId":-1,"Name":"CAPEX Request Form","Guid":"XYJZYM","Index":1,"VisibleRange":"","SheetTheme":{"TabColor":"","BodyColor":"","BodyImage":""}}</t>
  </si>
  <si>
    <t>_Ctrl_1</t>
  </si>
  <si>
    <t>_Ctrl_2</t>
  </si>
  <si>
    <t>_Ctrl_3</t>
  </si>
  <si>
    <t>_Ctrl_4</t>
  </si>
  <si>
    <t>_Ctrl_5</t>
  </si>
  <si>
    <t>{"WidgetClassification":0,"State":1,"IsRequired":false,"IsMultiline":true,"IsHidden":false,"Placeholder":"","InputType":0,"Rows":3,"IsMergeJustify":false,"CellName":"_Ctrl_5","CellAddress":"='CAPEX Request Form'!$B$16","WidgetName":4,"HiddenRow":5,"SheetCodeName":null,"ControlId":"","wcb":0}</t>
  </si>
  <si>
    <t>{"WidgetClassification":0,"State":1,"IsRequired":false,"IsMultiline":true,"IsHidden":false,"Placeholder":"","InputType":0,"Rows":3,"IsMergeJustify":false,"CellName":"_Ctrl_4","CellAddress":"='CAPEX Request Form'!$B$15","WidgetName":4,"HiddenRow":4,"SheetCodeName":null,"ControlId":"","wcb":0}</t>
  </si>
  <si>
    <t>{"WidgetClassification":0,"State":1,"IsRequired":false,"IsMultiline":true,"IsHidden":false,"Placeholder":"","InputType":0,"Rows":3,"IsMergeJustify":false,"CellName":"_Ctrl_3","CellAddress":"='CAPEX Request Form'!$B$14","WidgetName":4,"HiddenRow":3,"SheetCodeName":null,"ControlId":"","wcb":0}</t>
  </si>
  <si>
    <t>_Ctrl_6</t>
  </si>
  <si>
    <t>{"WidgetClassification":0,"State":1,"IsRequired":false,"IsMultiline":true,"IsHidden":false,"Placeholder":"","InputType":0,"Rows":3,"IsMergeJustify":false,"CellName":"_Ctrl_6","CellAddress":"='CAPEX Request Form'!$B$5","WidgetName":4,"HiddenRow":6,"SheetCodeName":null,"ControlId":"","wcb":0}</t>
  </si>
  <si>
    <t>_Ctrl_7</t>
  </si>
  <si>
    <t>{"WidgetClassification":0,"State":1,"IsRequired":false,"IsMultiline":true,"IsHidden":false,"Placeholder":"","InputType":0,"Rows":3,"IsMergeJustify":false,"CellName":"_Ctrl_7","CellAddress":"='CAPEX Request Form'!$B$6","WidgetName":4,"HiddenRow":7,"SheetCodeName":null,"ControlId":"","wcb":0}</t>
  </si>
  <si>
    <t>_Ctrl_8</t>
  </si>
  <si>
    <t>{"WidgetClassification":0,"State":1,"IsRequired":false,"IsMultiline":true,"IsHidden":false,"Placeholder":"","InputType":0,"Rows":3,"IsMergeJustify":false,"CellName":"_Ctrl_8","CellAddress":"='CAPEX Request Form'!$B$7","WidgetName":4,"HiddenRow":8,"SheetCodeName":null,"ControlId":"","wcb":0}</t>
  </si>
  <si>
    <t>_Ctrl_9</t>
  </si>
  <si>
    <t>{"WidgetClassification":0,"State":1,"IsRequired":false,"IsMultiline":true,"IsHidden":false,"Placeholder":"","InputType":0,"Rows":3,"IsMergeJustify":false,"CellName":"_Ctrl_9","CellAddress":"='CAPEX Request Form'!$B$8","WidgetName":4,"HiddenRow":9,"SheetCodeName":null,"ControlId":"","wcb":0}</t>
  </si>
  <si>
    <t>_Ctrl_10</t>
  </si>
  <si>
    <t>{"WidgetClassification":0,"State":1,"IsRequired":false,"IsMultiline":true,"IsHidden":false,"Placeholder":"","InputType":0,"Rows":3,"IsMergeJustify":false,"CellName":"_Ctrl_10","CellAddress":"='CAPEX Request Form'!$B$9","WidgetName":4,"HiddenRow":10,"SheetCodeName":null,"ControlId":"","wcb":0}</t>
  </si>
  <si>
    <t>_Ctrl_11</t>
  </si>
  <si>
    <t>{"WidgetClassification":0,"State":1,"IsRequired":false,"IsMultiline":true,"IsHidden":false,"Placeholder":"","InputType":0,"Rows":3,"IsMergeJustify":false,"CellName":"_Ctrl_11","CellAddress":"='CAPEX Request Form'!$B$10","WidgetName":4,"HiddenRow":11,"SheetCodeName":null,"ControlId":"","wcb":0}</t>
  </si>
  <si>
    <t>_Ctrl_12</t>
  </si>
  <si>
    <t>{"WidgetClassification":0,"State":1,"IsRequired":false,"IsMultiline":true,"IsHidden":false,"Placeholder":"","InputType":0,"Rows":3,"IsMergeJustify":false,"CellName":"_Ctrl_12","CellAddress":"='CAPEX Request Form'!$B$11","WidgetName":4,"HiddenRow":12,"SheetCodeName":null,"ControlId":"","wcb":0}</t>
  </si>
  <si>
    <t>_Ctrl_13</t>
  </si>
  <si>
    <t>{"WidgetClassification":0,"State":1,"IsRequired":false,"IsMultiline":true,"IsHidden":false,"Placeholder":"","InputType":0,"Rows":3,"IsMergeJustify":false,"CellName":"_Ctrl_13","CellAddress":"='CAPEX Request Form'!$E$5","WidgetName":4,"HiddenRow":13,"SheetCodeName":null,"ControlId":"","wcb":0}</t>
  </si>
  <si>
    <t>_Ctrl_14</t>
  </si>
  <si>
    <t>{"WidgetClassification":0,"State":1,"IsRequired":false,"IsMultiline":true,"IsHidden":false,"Placeholder":"","InputType":0,"Rows":3,"IsMergeJustify":false,"CellName":"_Ctrl_14","CellAddress":"='CAPEX Request Form'!$E$6","WidgetName":4,"HiddenRow":14,"SheetCodeName":null,"ControlId":"","wcb":0}</t>
  </si>
  <si>
    <t>_Ctrl_15</t>
  </si>
  <si>
    <t>{"WidgetClassification":0,"State":1,"IsRequired":false,"IsMultiline":true,"IsHidden":false,"Placeholder":"","InputType":0,"Rows":3,"IsMergeJustify":false,"CellName":"_Ctrl_15","CellAddress":"='CAPEX Request Form'!$E$7","WidgetName":4,"HiddenRow":15,"SheetCodeName":null,"ControlId":"","wcb":0}</t>
  </si>
  <si>
    <t>_Ctrl_16</t>
  </si>
  <si>
    <t>{"WidgetClassification":0,"State":1,"IsRequired":false,"IsMultiline":true,"IsHidden":false,"Placeholder":"","InputType":0,"Rows":3,"IsMergeJustify":false,"CellName":"_Ctrl_16","CellAddress":"='CAPEX Request Form'!$E$8","WidgetName":4,"HiddenRow":16,"SheetCodeName":null,"ControlId":"","wcb":0}</t>
  </si>
  <si>
    <t>_Ctrl_17</t>
  </si>
  <si>
    <t>{"WidgetClassification":0,"State":1,"IsRequired":false,"IsMultiline":true,"IsHidden":false,"Placeholder":"","InputType":0,"Rows":3,"IsMergeJustify":false,"CellName":"_Ctrl_17","CellAddress":"='CAPEX Request Form'!$E$9","WidgetName":4,"HiddenRow":17,"SheetCodeName":null,"ControlId":"","wcb":0}</t>
  </si>
  <si>
    <t>_Ctrl_18</t>
  </si>
  <si>
    <t>{"WidgetClassification":0,"State":1,"IsRequired":false,"IsMultiline":true,"IsHidden":false,"Placeholder":"","InputType":0,"Rows":3,"IsMergeJustify":false,"CellName":"_Ctrl_18","CellAddress":"='CAPEX Request Form'!$E$10","WidgetName":4,"HiddenRow":18,"SheetCodeName":null,"ControlId":"","wcb":0}</t>
  </si>
  <si>
    <t>_Ctrl_19</t>
  </si>
  <si>
    <t>{"WidgetClassification":0,"State":1,"IsRequired":false,"IsMultiline":true,"IsHidden":false,"Placeholder":"","InputType":0,"Rows":3,"IsMergeJustify":false,"CellName":"_Ctrl_19","CellAddress":"='CAPEX Request Form'!$E$11","WidgetName":4,"HiddenRow":19,"SheetCodeName":null,"ControlId":"","wcb":0}</t>
  </si>
  <si>
    <t>_Ctrl_20</t>
  </si>
  <si>
    <t>{"WidgetClassification":0,"State":1,"IsRequired":false,"IsMultiline":true,"IsHidden":false,"Placeholder":"","InputType":0,"Rows":3,"IsMergeJustify":false,"CellName":"_Ctrl_20","CellAddress":"='CAPEX Request Form'!$E$25","WidgetName":4,"HiddenRow":20,"SheetCodeName":null,"ControlId":"","wcb":0}</t>
  </si>
  <si>
    <t>_Ctrl_21</t>
  </si>
  <si>
    <t>{"WidgetClassification":0,"State":1,"IsRequired":false,"IsMultiline":true,"IsHidden":false,"Placeholder":"","InputType":0,"Rows":3,"IsMergeJustify":false,"CellName":"_Ctrl_21","CellAddress":"='CAPEX Request Form'!$E$29","WidgetName":4,"HiddenRow":21,"SheetCodeName":null,"ControlId":"","wcb":0}</t>
  </si>
  <si>
    <t>_Ctrl_22</t>
  </si>
  <si>
    <t>{"WidgetClassification":0,"State":1,"IsRequired":false,"IsMultiline":true,"IsHidden":false,"Placeholder":"","InputType":0,"Rows":3,"IsMergeJustify":false,"CellName":"_Ctrl_22","CellAddress":"='CAPEX Request Form'!$E$31","WidgetName":4,"HiddenRow":22,"SheetCodeName":null,"ControlId":"","wcb":0}</t>
  </si>
  <si>
    <t>_Ctrl_23</t>
  </si>
  <si>
    <t>{"WidgetClassification":0,"State":1,"IsRequired":false,"IsMultiline":true,"IsHidden":false,"Placeholder":"","InputType":0,"Rows":3,"IsMergeJustify":false,"CellName":"_Ctrl_23","CellAddress":"='CAPEX Request Form'!$B$36","WidgetName":4,"HiddenRow":23,"SheetCodeName":null,"ControlId":"","wcb":0}</t>
  </si>
  <si>
    <t>_Ctrl_24</t>
  </si>
  <si>
    <t>{"WidgetClassification":0,"State":1,"IsRequired":false,"IsMultiline":true,"IsHidden":false,"Placeholder":"","InputType":0,"Rows":3,"IsMergeJustify":false,"CellName":"_Ctrl_24","CellAddress":"='CAPEX Request Form'!$E$41","WidgetName":4,"HiddenRow":24,"SheetCodeName":null,"ControlId":"","wcb":0}</t>
  </si>
  <si>
    <t>_Ctrl_25</t>
  </si>
  <si>
    <t>{"WidgetClassification":0,"State":1,"IsRequired":false,"IsMultiline":true,"IsHidden":false,"Placeholder":"","InputType":0,"Rows":3,"IsMergeJustify":false,"CellName":"_Ctrl_25","CellAddress":"='CAPEX Request Form'!$E$45","WidgetName":4,"HiddenRow":25,"SheetCodeName":null,"ControlId":"","wcb":0}</t>
  </si>
  <si>
    <t>_Ctrl_26</t>
  </si>
  <si>
    <t>{"WidgetClassification":0,"State":1,"IsRequired":false,"IsMultiline":true,"IsHidden":false,"Placeholder":"","InputType":0,"Rows":3,"IsMergeJustify":false,"CellName":"_Ctrl_26","CellAddress":"='CAPEX Request Form'!$E$48","WidgetName":4,"HiddenRow":26,"SheetCodeName":null,"ControlId":"","wcb":0}</t>
  </si>
  <si>
    <t>_Ctrl_27</t>
  </si>
  <si>
    <t>{"WidgetClassification":0,"State":1,"IsRequired":false,"IsMultiline":true,"IsHidden":false,"Placeholder":"","InputType":0,"Rows":3,"IsMergeJustify":false,"CellName":"_Ctrl_27","CellAddress":"='CAPEX Request Form'!$D$52","WidgetName":4,"HiddenRow":27,"SheetCodeName":null,"ControlId":"","wcb":0}</t>
  </si>
  <si>
    <t>_Ctrl_28</t>
  </si>
  <si>
    <t>{"WidgetClassification":0,"State":1,"IsRequired":false,"IsMultiline":true,"IsHidden":false,"Placeholder":"","InputType":0,"Rows":3,"IsMergeJustify":false,"CellName":"_Ctrl_28","CellAddress":"='CAPEX Request Form'!$D$53","WidgetName":4,"HiddenRow":28,"SheetCodeName":null,"ControlId":"","wcb":0}</t>
  </si>
  <si>
    <t>_Ctrl_29</t>
  </si>
  <si>
    <t>{"WidgetClassification":0,"State":1,"IsRequired":false,"IsMultiline":true,"IsHidden":false,"Placeholder":"","InputType":0,"Rows":3,"IsMergeJustify":false,"CellName":"_Ctrl_29","CellAddress":"='CAPEX Request Form'!$D$54","WidgetName":4,"HiddenRow":29,"SheetCodeName":null,"ControlId":"","wcb":0}</t>
  </si>
  <si>
    <t>_Ctrl_30</t>
  </si>
  <si>
    <t>{"WidgetClassification":0,"State":1,"IsRequired":false,"IsMultiline":true,"IsHidden":false,"Placeholder":"","InputType":0,"Rows":3,"IsMergeJustify":false,"CellName":"_Ctrl_30","CellAddress":"='CAPEX Request Form'!$D$55","WidgetName":4,"HiddenRow":30,"SheetCodeName":null,"ControlId":"","wcb":0}</t>
  </si>
  <si>
    <t>_Ctrl_31</t>
  </si>
  <si>
    <t>{"WidgetClassification":0,"State":1,"IsRequired":false,"IsMultiline":true,"IsHidden":false,"Placeholder":"","InputType":0,"Rows":3,"IsMergeJustify":false,"CellName":"_Ctrl_31","CellAddress":"='CAPEX Request Form'!$D$56","WidgetName":4,"HiddenRow":31,"SheetCodeName":null,"ControlId":"","wcb":0}</t>
  </si>
  <si>
    <t>_Ctrl_32</t>
  </si>
  <si>
    <t>{"WidgetClassification":0,"State":1,"IsRequired":false,"IsMergeJustify":false,"DefaultValue":"1/06/18","CalendarFlavor":2,"ShowYearMonthMenu":false,"StartYear":1968,"YearsAfterCurrentYear":10,"CellName":"_Ctrl_32","CellAddress":"='CAPEX Request Form'!$F$52","WidgetName":1,"HiddenRow":32,"SheetCodeName":null,"ControlId":"","wcb":0}</t>
  </si>
  <si>
    <t>_Ctrl_33</t>
  </si>
  <si>
    <t>{"WidgetClassification":0,"State":1,"IsRequired":false,"IsMergeJustify":false,"DefaultValue":"1/06/18","CalendarFlavor":2,"ShowYearMonthMenu":false,"StartYear":1968,"YearsAfterCurrentYear":10,"CellName":"_Ctrl_33","CellAddress":"='CAPEX Request Form'!$F$53","WidgetName":1,"HiddenRow":33,"SheetCodeName":null,"ControlId":"","wcb":0}</t>
  </si>
  <si>
    <t>_Ctrl_34</t>
  </si>
  <si>
    <t>{"WidgetClassification":0,"State":1,"IsRequired":false,"IsMergeJustify":false,"DefaultValue":"1/06/18","CalendarFlavor":2,"ShowYearMonthMenu":false,"StartYear":1968,"YearsAfterCurrentYear":10,"CellName":"_Ctrl_34","CellAddress":"='CAPEX Request Form'!$F$54","WidgetName":1,"HiddenRow":34,"SheetCodeName":null,"ControlId":"","wcb":0}</t>
  </si>
  <si>
    <t>_Ctrl_35</t>
  </si>
  <si>
    <t>{"WidgetClassification":0,"State":1,"IsRequired":false,"IsMergeJustify":false,"DefaultValue":"1/06/18","CalendarFlavor":2,"ShowYearMonthMenu":false,"StartYear":1968,"YearsAfterCurrentYear":10,"CellName":"_Ctrl_35","CellAddress":"='CAPEX Request Form'!$F$55","WidgetName":1,"HiddenRow":35,"SheetCodeName":null,"ControlId":"","wcb":0}</t>
  </si>
  <si>
    <t>_Ctrl_36</t>
  </si>
  <si>
    <t>{"WidgetClassification":0,"State":1,"IsRequired":false,"IsMergeJustify":false,"DefaultValue":"1/06/18","CalendarFlavor":2,"ShowYearMonthMenu":false,"StartYear":1968,"YearsAfterCurrentYear":10,"CellName":"_Ctrl_36","CellAddress":"='CAPEX Request Form'!$F$56","WidgetName":1,"HiddenRow":36,"SheetCodeName":null,"ControlId":"","wcb":0}</t>
  </si>
  <si>
    <t>_Ctrl_37</t>
  </si>
  <si>
    <t>{"WidgetClassification":0,"State":1,"IsRequired":false,"IsMultiline":true,"IsHidden":false,"Placeholder":"","InputType":0,"Rows":3,"IsMergeJustify":false,"CellName":"_Ctrl_37","CellAddress":"='CAPEX Request Form'!$B$53","WidgetName":4,"HiddenRow":37,"SheetCodeName":null,"ControlId":"","wcb":0}</t>
  </si>
  <si>
    <t>_Ctrl_38</t>
  </si>
  <si>
    <t>{"WidgetClassification":0,"State":1,"IsRequired":false,"IsMultiline":true,"IsHidden":false,"Placeholder":"","InputType":0,"Rows":3,"IsMergeJustify":false,"CellName":"_Ctrl_38","CellAddress":"='CAPEX Request Form'!$B$54","WidgetName":4,"HiddenRow":38,"SheetCodeName":null,"ControlId":"","wcb":0}</t>
  </si>
  <si>
    <t>_Ctrl_39</t>
  </si>
  <si>
    <t>{"WidgetClassification":3,"State":1,"HyperlinkFlavor":1,"Placement":0,"LinkTarget":0,"CellName":"_Ctrl_39","CellAddress":"='CAPEX Request Form'!$B$19","WidgetName":8,"HiddenRow":39,"SheetCodeName":null,"ControlId":"HelpVideos","wcb":0}</t>
  </si>
  <si>
    <t>_Ctrl_40</t>
  </si>
  <si>
    <t>{"WidgetClassification":3,"State":1,"HyperlinkFlavor":0,"Placement":0,"LinkTarget":0,"CellName":"_Ctrl_40","CellAddress":"='CAPEX Request Form'!$G$18","WidgetName":8,"HiddenRow":40,"SheetCodeName":null,"ControlId":"HelpVideos","wcb":0}</t>
  </si>
  <si>
    <t>_Ctrl_41</t>
  </si>
  <si>
    <t>_Ctrl_42</t>
  </si>
  <si>
    <t>{"WidgetClassification":0,"State":1,"IsRequired":false,"IsMultiline":true,"IsHidden":false,"Placeholder":"","InputType":0,"Rows":3,"IsMergeJustify":false,"CellName":"_Ctrl_42","CellAddress":"='CAPEX Request Form'!$C$60","WidgetName":4,"HiddenRow":42,"SheetCodeName":null,"ControlId":"","wcb":0}</t>
  </si>
  <si>
    <t>_Ctrl_43</t>
  </si>
  <si>
    <t>_Ctrl_44</t>
  </si>
  <si>
    <t>{"WidgetClassification":0,"State":1,"IsRequired":false,"IsMultiline":true,"IsHidden":false,"Placeholder":"","InputType":0,"Rows":3,"IsMergeJustify":false,"CellName":"_Ctrl_44","CellAddress":"='ESG Progress'!$B$6","WidgetName":4,"HiddenRow":44,"SheetCodeName":null,"ControlId":"","wcb":0}</t>
  </si>
  <si>
    <t>_Ctrl_45</t>
  </si>
  <si>
    <t>{"WidgetClassification":0,"State":1,"IsRequired":false,"IsMultiline":true,"IsHidden":false,"Placeholder":"","InputType":0,"Rows":3,"IsMergeJustify":false,"CellName":"_Ctrl_45","CellAddress":"='ESG Progress'!$B$7","WidgetName":4,"HiddenRow":45,"SheetCodeName":null,"ControlId":"","wcb":0}</t>
  </si>
  <si>
    <t>_Ctrl_46</t>
  </si>
  <si>
    <t>{"WidgetClassification":0,"State":1,"IsRequired":false,"IsMultiline":true,"IsHidden":false,"Placeholder":"","InputType":0,"Rows":3,"IsMergeJustify":false,"CellName":"_Ctrl_46","CellAddress":"='ESG Progress'!$B$9","WidgetName":4,"HiddenRow":46,"SheetCodeName":null,"ControlId":"","wcb":0}</t>
  </si>
  <si>
    <t>_Ctrl_47</t>
  </si>
  <si>
    <t>{"WidgetClassification":0,"State":1,"IsRequired":false,"IsMultiline":true,"IsHidden":false,"Placeholder":"","InputType":0,"Rows":3,"IsMergeJustify":false,"CellName":"_Ctrl_47","CellAddress":"='ESG Progress'!$C$6","WidgetName":4,"HiddenRow":47,"SheetCodeName":null,"ControlId":"","wcb":0}</t>
  </si>
  <si>
    <t>_Ctrl_48</t>
  </si>
  <si>
    <t>{"WidgetClassification":0,"State":1,"IsRequired":false,"IsMultiline":true,"IsHidden":false,"Placeholder":"","InputType":0,"Rows":3,"IsMergeJustify":false,"CellName":"_Ctrl_48","CellAddress":"='ESG Progress'!$C$7","WidgetName":4,"HiddenRow":48,"SheetCodeName":null,"ControlId":"","wcb":0}</t>
  </si>
  <si>
    <t>_Ctrl_49</t>
  </si>
  <si>
    <t>{"WidgetClassification":0,"State":1,"IsRequired":false,"IsMultiline":true,"IsHidden":false,"Placeholder":"","InputType":0,"Rows":3,"IsMergeJustify":false,"CellName":"_Ctrl_49","CellAddress":"='ESG Progress'!$C$8","WidgetName":4,"HiddenRow":49,"SheetCodeName":null,"ControlId":"","wcb":0}</t>
  </si>
  <si>
    <t>_Ctrl_50</t>
  </si>
  <si>
    <t>{"WidgetClassification":0,"State":1,"IsRequired":false,"IsMultiline":true,"IsHidden":false,"Placeholder":"","InputType":0,"Rows":3,"IsMergeJustify":false,"CellName":"_Ctrl_50","CellAddress":"='ESG Progress'!$C$9","WidgetName":4,"HiddenRow":50,"SheetCodeName":null,"ControlId":"","wcb":0}</t>
  </si>
  <si>
    <t>_Ctrl_51</t>
  </si>
  <si>
    <t>{"WidgetClassification":0,"State":1,"IsRequired":false,"IsMultiline":true,"IsHidden":false,"Placeholder":"","InputType":0,"Rows":3,"IsMergeJustify":false,"CellName":"_Ctrl_51","CellAddress":"='ESG Progress'!$C$10","WidgetName":4,"HiddenRow":51,"SheetCodeName":null,"ControlId":"","wcb":0}</t>
  </si>
  <si>
    <t>_Ctrl_52</t>
  </si>
  <si>
    <t>{"WidgetClassification":0,"State":1,"IsRequired":false,"IsMultiline":true,"IsHidden":false,"Placeholder":"","InputType":0,"Rows":3,"IsMergeJustify":false,"CellName":"_Ctrl_52","CellAddress":"='ESG Progress'!$C$11","WidgetName":4,"HiddenRow":52,"SheetCodeName":null,"ControlId":"","wcb":0}</t>
  </si>
  <si>
    <t>_Ctrl_53</t>
  </si>
  <si>
    <t>{"WidgetClassification":0,"State":1,"IsRequired":false,"IsMultiline":true,"IsHidden":false,"Placeholder":"","InputType":0,"Rows":3,"IsMergeJustify":false,"CellName":"_Ctrl_53","CellAddress":"='ESG Progress'!$C$12","WidgetName":4,"HiddenRow":53,"SheetCodeName":null,"ControlId":"","wcb":0}</t>
  </si>
  <si>
    <t>_Ctrl_54</t>
  </si>
  <si>
    <t>{"WidgetClassification":0,"State":1,"IsRequired":false,"IsMultiline":true,"IsHidden":false,"Placeholder":"","InputType":0,"Rows":3,"IsMergeJustify":false,"CellName":"_Ctrl_54","CellAddress":"='ESG Progress'!$C$13","WidgetName":4,"HiddenRow":54,"SheetCodeName":null,"ControlId":"","wcb":0}</t>
  </si>
  <si>
    <t>_Ctrl_55</t>
  </si>
  <si>
    <t>{"WidgetClassification":0,"State":1,"IsRequired":false,"IsMultiline":true,"IsHidden":false,"Placeholder":"","InputType":0,"Rows":3,"IsMergeJustify":false,"CellName":"_Ctrl_55","CellAddress":"='ESG Progress'!$C$14","WidgetName":4,"HiddenRow":55,"SheetCodeName":null,"ControlId":"","wcb":0}</t>
  </si>
  <si>
    <t>_Ctrl_56</t>
  </si>
  <si>
    <t>{"WidgetClassification":0,"State":1,"IsRequired":false,"IsMultiline":true,"IsHidden":false,"Placeholder":"","InputType":0,"Rows":3,"IsMergeJustify":false,"CellName":"_Ctrl_56","CellAddress":"='ESG Progress'!$C$15","WidgetName":4,"HiddenRow":56,"SheetCodeName":null,"ControlId":"","wcb":0}</t>
  </si>
  <si>
    <t>_Ctrl_57</t>
  </si>
  <si>
    <t>{"WidgetClassification":0,"State":1,"IsRequired":false,"IsMultiline":true,"IsHidden":false,"Placeholder":"","InputType":0,"Rows":3,"IsMergeJustify":false,"CellName":"_Ctrl_57","CellAddress":"='ESG Progress'!$C$16","WidgetName":4,"HiddenRow":57,"SheetCodeName":null,"ControlId":"","wcb":0}</t>
  </si>
  <si>
    <t>_Ctrl_58</t>
  </si>
  <si>
    <t>{"WidgetClassification":0,"State":1,"IsRequired":false,"IsMultiline":true,"IsHidden":false,"Placeholder":"","InputType":0,"Rows":3,"IsMergeJustify":false,"CellName":"_Ctrl_58","CellAddress":"='ESG Progress'!$B$8","WidgetName":4,"HiddenRow":58,"SheetCodeName":null,"ControlId":"","wcb":0}</t>
  </si>
  <si>
    <t>_Ctrl_59</t>
  </si>
  <si>
    <t>{"WidgetClassification":0,"State":1,"IsRequired":false,"IsMultiline":true,"IsHidden":false,"Placeholder":"","InputType":0,"Rows":3,"IsMergeJustify":false,"CellName":"_Ctrl_59","CellAddress":"='ESG Progress'!$B$10","WidgetName":4,"HiddenRow":59,"SheetCodeName":null,"ControlId":"","wcb":0}</t>
  </si>
  <si>
    <t>_Ctrl_60</t>
  </si>
  <si>
    <t>{"WidgetClassification":0,"State":1,"IsRequired":false,"IsMultiline":true,"IsHidden":false,"Placeholder":"","InputType":0,"Rows":3,"IsMergeJustify":false,"CellName":"_Ctrl_60","CellAddress":"='ESG Progress'!$B$11","WidgetName":4,"HiddenRow":60,"SheetCodeName":null,"ControlId":"","wcb":0}</t>
  </si>
  <si>
    <t>_Ctrl_61</t>
  </si>
  <si>
    <t>{"WidgetClassification":0,"State":1,"IsRequired":false,"IsMultiline":true,"IsHidden":false,"Placeholder":"","InputType":0,"Rows":3,"IsMergeJustify":false,"CellName":"_Ctrl_61","CellAddress":"='ESG Progress'!$B$12","WidgetName":4,"HiddenRow":61,"SheetCodeName":null,"ControlId":"","wcb":0}</t>
  </si>
  <si>
    <t>_Ctrl_62</t>
  </si>
  <si>
    <t>{"WidgetClassification":0,"State":1,"IsRequired":false,"IsMultiline":true,"IsHidden":false,"Placeholder":"","InputType":0,"Rows":3,"IsMergeJustify":false,"CellName":"_Ctrl_62","CellAddress":"='ESG Progress'!$B$13","WidgetName":4,"HiddenRow":62,"SheetCodeName":null,"ControlId":"","wcb":0}</t>
  </si>
  <si>
    <t>_Ctrl_63</t>
  </si>
  <si>
    <t>{"WidgetClassification":0,"State":1,"IsRequired":false,"IsMultiline":true,"IsHidden":false,"Placeholder":"","InputType":0,"Rows":3,"IsMergeJustify":false,"CellName":"_Ctrl_63","CellAddress":"='ESG Progress'!$B$14","WidgetName":4,"HiddenRow":63,"SheetCodeName":null,"ControlId":"","wcb":0}</t>
  </si>
  <si>
    <t>_Ctrl_64</t>
  </si>
  <si>
    <t>{"WidgetClassification":0,"State":1,"IsRequired":false,"IsMultiline":true,"IsHidden":false,"Placeholder":"","InputType":0,"Rows":3,"IsMergeJustify":false,"CellName":"_Ctrl_64","CellAddress":"='ESG Progress'!$B$15","WidgetName":4,"HiddenRow":64,"SheetCodeName":null,"ControlId":"","wcb":0}</t>
  </si>
  <si>
    <t>_Ctrl_65</t>
  </si>
  <si>
    <t>{"WidgetClassification":0,"State":1,"IsRequired":false,"IsMultiline":true,"IsHidden":false,"Placeholder":"","InputType":0,"Rows":3,"IsMergeJustify":false,"CellName":"_Ctrl_65","CellAddress":"='ESG Progress'!$B$16","WidgetName":4,"HiddenRow":65,"SheetCodeName":null,"ControlId":"","wcb":0}</t>
  </si>
  <si>
    <t>_Ctrl_66</t>
  </si>
  <si>
    <t>{"WidgetClassification":0,"State":1,"IsRequired":false,"IsMultiline":true,"IsHidden":false,"Placeholder":"","InputType":0,"Rows":3,"IsMergeJustify":false,"CellName":"_Ctrl_66","CellAddress":"='ESG Progress'!$C$17","WidgetName":4,"HiddenRow":66,"SheetCodeName":null,"ControlId":"","wcb":0}</t>
  </si>
  <si>
    <t>_Ctrl_67</t>
  </si>
  <si>
    <t>{"WidgetClassification":0,"State":1,"IsRequired":false,"IsMultiline":true,"IsHidden":false,"Placeholder":"","InputType":0,"Rows":3,"IsMergeJustify":false,"CellName":"_Ctrl_67","CellAddress":"='ESG Progress'!$B$19","WidgetName":4,"HiddenRow":67,"SheetCodeName":null,"ControlId":"","wcb":0}</t>
  </si>
  <si>
    <t>_Ctrl_68</t>
  </si>
  <si>
    <t>{"WidgetClassification":0,"State":1,"IsRequired":false,"IsMultiline":true,"IsHidden":false,"Placeholder":"","InputType":0,"Rows":3,"IsMergeJustify":false,"CellName":"_Ctrl_68","CellAddress":"='ESG Progress'!$B$20","WidgetName":4,"HiddenRow":68,"SheetCodeName":null,"ControlId":"","wcb":0}</t>
  </si>
  <si>
    <t>_Ctrl_69</t>
  </si>
  <si>
    <t>{"WidgetClassification":0,"State":1,"IsRequired":false,"IsMultiline":true,"IsHidden":false,"Placeholder":"","InputType":0,"Rows":3,"IsMergeJustify":false,"CellName":"_Ctrl_69","CellAddress":"='ESG Progress'!$B$21","WidgetName":4,"HiddenRow":69,"SheetCodeName":null,"ControlId":"","wcb":0}</t>
  </si>
  <si>
    <t>_Ctrl_70</t>
  </si>
  <si>
    <t>{"WidgetClassification":0,"State":1,"IsRequired":false,"IsMultiline":true,"IsHidden":false,"Placeholder":"","InputType":0,"Rows":3,"IsMergeJustify":false,"CellName":"_Ctrl_70","CellAddress":"='ESG Progress'!$B$22","WidgetName":4,"HiddenRow":70,"SheetCodeName":null,"ControlId":"","wcb":0}</t>
  </si>
  <si>
    <t>_Ctrl_71</t>
  </si>
  <si>
    <t>{"WidgetClassification":0,"State":1,"IsRequired":false,"IsMultiline":true,"IsHidden":false,"Placeholder":"","InputType":0,"Rows":3,"IsMergeJustify":false,"CellName":"_Ctrl_71","CellAddress":"='ESG Progress'!$B$23","WidgetName":4,"HiddenRow":71,"SheetCodeName":null,"ControlId":"","wcb":0}</t>
  </si>
  <si>
    <t>_Ctrl_72</t>
  </si>
  <si>
    <t>{"WidgetClassification":0,"State":1,"IsRequired":false,"IsMultiline":true,"IsHidden":false,"Placeholder":"","InputType":0,"Rows":3,"IsMergeJustify":false,"CellName":"_Ctrl_72","CellAddress":"='ESG Progress'!$B$24","WidgetName":4,"HiddenRow":72,"SheetCodeName":null,"ControlId":"","wcb":0}</t>
  </si>
  <si>
    <t>_Ctrl_73</t>
  </si>
  <si>
    <t>{"WidgetClassification":0,"State":1,"IsRequired":false,"IsMultiline":true,"IsHidden":false,"Placeholder":"","InputType":0,"Rows":3,"IsMergeJustify":false,"CellName":"_Ctrl_73","CellAddress":"='ESG Progress'!$B$25","WidgetName":4,"HiddenRow":73,"SheetCodeName":null,"ControlId":"","wcb":0}</t>
  </si>
  <si>
    <t>_Ctrl_74</t>
  </si>
  <si>
    <t>{"WidgetClassification":0,"State":1,"IsRequired":false,"IsMultiline":true,"IsHidden":false,"Placeholder":"","InputType":0,"Rows":3,"IsMergeJustify":false,"CellName":"_Ctrl_74","CellAddress":"='ESG Progress'!$B$26","WidgetName":4,"HiddenRow":74,"SheetCodeName":null,"ControlId":"","wcb":0}</t>
  </si>
  <si>
    <t>_Ctrl_75</t>
  </si>
  <si>
    <t>{"WidgetClassification":0,"State":1,"IsRequired":false,"IsMultiline":true,"IsHidden":false,"Placeholder":"","InputType":0,"Rows":3,"IsMergeJustify":false,"CellName":"_Ctrl_75","CellAddress":"='ESG Progress'!$B$27","WidgetName":4,"HiddenRow":75,"SheetCodeName":null,"ControlId":"","wcb":0}</t>
  </si>
  <si>
    <t>_Ctrl_76</t>
  </si>
  <si>
    <t>{"WidgetClassification":0,"State":1,"IsRequired":false,"IsMultiline":true,"IsHidden":false,"Placeholder":"","InputType":0,"Rows":3,"IsMergeJustify":false,"CellName":"_Ctrl_76","CellAddress":"='ESG Progress'!$B$28","WidgetName":4,"HiddenRow":76,"SheetCodeName":null,"ControlId":"","wcb":0}</t>
  </si>
  <si>
    <t>_Ctrl_77</t>
  </si>
  <si>
    <t>{"WidgetClassification":0,"State":1,"IsRequired":false,"IsMultiline":true,"IsHidden":false,"Placeholder":"","InputType":0,"Rows":3,"IsMergeJustify":false,"CellName":"_Ctrl_77","CellAddress":"='ESG Progress'!$B$29","WidgetName":4,"HiddenRow":77,"SheetCodeName":null,"ControlId":"","wcb":0}</t>
  </si>
  <si>
    <t>_Ctrl_78</t>
  </si>
  <si>
    <t>{"WidgetClassification":0,"State":1,"IsRequired":false,"IsMultiline":true,"IsHidden":false,"Placeholder":"","InputType":0,"Rows":3,"IsMergeJustify":false,"CellName":"_Ctrl_78","CellAddress":"='ESG Progress'!$B$30","WidgetName":4,"HiddenRow":78,"SheetCodeName":null,"ControlId":"","wcb":0}</t>
  </si>
  <si>
    <t>_Ctrl_79</t>
  </si>
  <si>
    <t>{"WidgetClassification":0,"State":1,"IsRequired":false,"IsMultiline":true,"IsHidden":false,"Placeholder":"","InputType":0,"Rows":3,"IsMergeJustify":false,"CellName":"_Ctrl_79","CellAddress":"='ESG Progress'!$C$19","WidgetName":4,"HiddenRow":79,"SheetCodeName":null,"ControlId":"","wcb":0}</t>
  </si>
  <si>
    <t>_Ctrl_80</t>
  </si>
  <si>
    <t>{"WidgetClassification":0,"State":1,"IsRequired":false,"IsMultiline":true,"IsHidden":false,"Placeholder":"","InputType":0,"Rows":3,"IsMergeJustify":false,"CellName":"_Ctrl_80","CellAddress":"='ESG Progress'!$C$20","WidgetName":4,"HiddenRow":80,"SheetCodeName":null,"ControlId":"","wcb":0}</t>
  </si>
  <si>
    <t>_Ctrl_81</t>
  </si>
  <si>
    <t>{"WidgetClassification":0,"State":1,"IsRequired":false,"IsMultiline":true,"IsHidden":false,"Placeholder":"","InputType":0,"Rows":3,"IsMergeJustify":false,"CellName":"_Ctrl_81","CellAddress":"='ESG Progress'!$C$21","WidgetName":4,"HiddenRow":81,"SheetCodeName":null,"ControlId":"","wcb":0}</t>
  </si>
  <si>
    <t>_Ctrl_82</t>
  </si>
  <si>
    <t>{"WidgetClassification":0,"State":1,"IsRequired":false,"IsMultiline":true,"IsHidden":false,"Placeholder":"","InputType":0,"Rows":3,"IsMergeJustify":false,"CellName":"_Ctrl_82","CellAddress":"='ESG Progress'!$C$22","WidgetName":4,"HiddenRow":82,"SheetCodeName":null,"ControlId":"","wcb":0}</t>
  </si>
  <si>
    <t>_Ctrl_83</t>
  </si>
  <si>
    <t>{"WidgetClassification":0,"State":1,"IsRequired":false,"IsMultiline":true,"IsHidden":false,"Placeholder":"","InputType":0,"Rows":3,"IsMergeJustify":false,"CellName":"_Ctrl_83","CellAddress":"='ESG Progress'!$C$23","WidgetName":4,"HiddenRow":83,"SheetCodeName":null,"ControlId":"","wcb":0}</t>
  </si>
  <si>
    <t>_Ctrl_84</t>
  </si>
  <si>
    <t>{"WidgetClassification":0,"State":1,"IsRequired":false,"IsMultiline":true,"IsHidden":false,"Placeholder":"","InputType":0,"Rows":3,"IsMergeJustify":false,"CellName":"_Ctrl_84","CellAddress":"='ESG Progress'!$C$24","WidgetName":4,"HiddenRow":84,"SheetCodeName":null,"ControlId":"","wcb":0}</t>
  </si>
  <si>
    <t>_Ctrl_85</t>
  </si>
  <si>
    <t>{"WidgetClassification":0,"State":1,"IsRequired":false,"IsMultiline":true,"IsHidden":false,"Placeholder":"","InputType":0,"Rows":3,"IsMergeJustify":false,"CellName":"_Ctrl_85","CellAddress":"='ESG Progress'!$C$25","WidgetName":4,"HiddenRow":85,"SheetCodeName":null,"ControlId":"","wcb":0}</t>
  </si>
  <si>
    <t>_Ctrl_86</t>
  </si>
  <si>
    <t>{"WidgetClassification":0,"State":1,"IsRequired":false,"IsMultiline":true,"IsHidden":false,"Placeholder":"","InputType":0,"Rows":3,"IsMergeJustify":false,"CellName":"_Ctrl_86","CellAddress":"='ESG Progress'!$C$26","WidgetName":4,"HiddenRow":86,"SheetCodeName":null,"ControlId":"","wcb":0}</t>
  </si>
  <si>
    <t>_Ctrl_87</t>
  </si>
  <si>
    <t>{"WidgetClassification":0,"State":1,"IsRequired":false,"IsMultiline":true,"IsHidden":false,"Placeholder":"","InputType":0,"Rows":3,"IsMergeJustify":false,"CellName":"_Ctrl_87","CellAddress":"='ESG Progress'!$C$27","WidgetName":4,"HiddenRow":87,"SheetCodeName":null,"ControlId":"","wcb":0}</t>
  </si>
  <si>
    <t>_Ctrl_88</t>
  </si>
  <si>
    <t>{"WidgetClassification":0,"State":1,"IsRequired":false,"IsMultiline":true,"IsHidden":false,"Placeholder":"","InputType":0,"Rows":3,"IsMergeJustify":false,"CellName":"_Ctrl_88","CellAddress":"='ESG Progress'!$C$28","WidgetName":4,"HiddenRow":88,"SheetCodeName":null,"ControlId":"","wcb":0}</t>
  </si>
  <si>
    <t>_Ctrl_89</t>
  </si>
  <si>
    <t>{"WidgetClassification":0,"State":1,"IsRequired":false,"IsMultiline":true,"IsHidden":false,"Placeholder":"","InputType":0,"Rows":3,"IsMergeJustify":false,"CellName":"_Ctrl_89","CellAddress":"='ESG Progress'!$C$29","WidgetName":4,"HiddenRow":89,"SheetCodeName":null,"ControlId":"","wcb":0}</t>
  </si>
  <si>
    <t>_Ctrl_90</t>
  </si>
  <si>
    <t>{"WidgetClassification":0,"State":1,"IsRequired":false,"IsMultiline":true,"IsHidden":false,"Placeholder":"","InputType":0,"Rows":3,"IsMergeJustify":false,"CellName":"_Ctrl_90","CellAddress":"='ESG Progress'!$C$30","WidgetName":4,"HiddenRow":90,"SheetCodeName":null,"ControlId":"","wcb":0}</t>
  </si>
  <si>
    <t>_Ctrl_91</t>
  </si>
  <si>
    <t>{"WidgetClassification":0,"State":1,"IsRequired":false,"IsMultiline":true,"IsHidden":false,"Placeholder":"","InputType":0,"Rows":3,"IsMergeJustify":false,"CellName":"_Ctrl_91","CellAddress":"='ESG Progress'!$C$31","WidgetName":4,"HiddenRow":91,"SheetCodeName":null,"ControlId":"","wcb":0}</t>
  </si>
  <si>
    <t>_Ctrl_92</t>
  </si>
  <si>
    <t>{"WidgetClassification":0,"State":1,"IsRequired":false,"IsMultiline":true,"IsHidden":false,"Placeholder":"","InputType":0,"Rows":3,"IsMergeJustify":false,"CellName":"_Ctrl_92","CellAddress":"='ESG Progress'!$B$35","WidgetName":4,"HiddenRow":92,"SheetCodeName":null,"ControlId":"","wcb":0}</t>
  </si>
  <si>
    <t>_Ctrl_93</t>
  </si>
  <si>
    <t>{"WidgetClassification":0,"State":1,"IsRequired":false,"IsMultiline":true,"IsHidden":false,"Placeholder":"","InputType":0,"Rows":3,"IsMergeJustify":false,"CellName":"_Ctrl_93","CellAddress":"='ESG Progress'!$B$36","WidgetName":4,"HiddenRow":93,"SheetCodeName":null,"ControlId":"","wcb":0}</t>
  </si>
  <si>
    <t>_Ctrl_94</t>
  </si>
  <si>
    <t>{"WidgetClassification":0,"State":1,"IsRequired":false,"IsMultiline":true,"IsHidden":false,"Placeholder":"","InputType":0,"Rows":3,"IsMergeJustify":false,"CellName":"_Ctrl_94","CellAddress":"='ESG Progress'!$B$37","WidgetName":4,"HiddenRow":94,"SheetCodeName":null,"ControlId":"","wcb":0}</t>
  </si>
  <si>
    <t>_Ctrl_95</t>
  </si>
  <si>
    <t>{"WidgetClassification":0,"State":1,"IsRequired":false,"IsMultiline":true,"IsHidden":false,"Placeholder":"","InputType":0,"Rows":3,"IsMergeJustify":false,"CellName":"_Ctrl_95","CellAddress":"='ESG Progress'!$B$38","WidgetName":4,"HiddenRow":95,"SheetCodeName":null,"ControlId":"","wcb":0}</t>
  </si>
  <si>
    <t>_Ctrl_96</t>
  </si>
  <si>
    <t>{"WidgetClassification":0,"State":1,"IsRequired":false,"IsMultiline":true,"IsHidden":false,"Placeholder":"","InputType":0,"Rows":3,"IsMergeJustify":false,"CellName":"_Ctrl_96","CellAddress":"='ESG Progress'!$B$39","WidgetName":4,"HiddenRow":96,"SheetCodeName":null,"ControlId":"","wcb":0}</t>
  </si>
  <si>
    <t>_Ctrl_97</t>
  </si>
  <si>
    <t>{"WidgetClassification":0,"State":1,"IsRequired":false,"IsMultiline":true,"IsHidden":false,"Placeholder":"","InputType":0,"Rows":3,"IsMergeJustify":false,"CellName":"_Ctrl_97","CellAddress":"='ESG Progress'!$B$40","WidgetName":4,"HiddenRow":97,"SheetCodeName":null,"ControlId":"","wcb":0}</t>
  </si>
  <si>
    <t>_Ctrl_98</t>
  </si>
  <si>
    <t>{"WidgetClassification":0,"State":1,"IsRequired":false,"IsMultiline":true,"IsHidden":false,"Placeholder":"","InputType":0,"Rows":3,"IsMergeJustify":false,"CellName":"_Ctrl_98","CellAddress":"='ESG Progress'!$B$41","WidgetName":4,"HiddenRow":98,"SheetCodeName":null,"ControlId":"","wcb":0}</t>
  </si>
  <si>
    <t>_Ctrl_99</t>
  </si>
  <si>
    <t>{"WidgetClassification":0,"State":1,"IsRequired":false,"IsMultiline":true,"IsHidden":false,"Placeholder":"","InputType":0,"Rows":3,"IsMergeJustify":false,"CellName":"_Ctrl_99","CellAddress":"='ESG Progress'!$B$42","WidgetName":4,"HiddenRow":99,"SheetCodeName":null,"ControlId":"","wcb":0}</t>
  </si>
  <si>
    <t>_Ctrl_100</t>
  </si>
  <si>
    <t>{"WidgetClassification":0,"State":1,"IsRequired":false,"IsMultiline":true,"IsHidden":false,"Placeholder":"","InputType":0,"Rows":3,"IsMergeJustify":false,"CellName":"_Ctrl_100","CellAddress":"='ESG Progress'!$B$43","WidgetName":4,"HiddenRow":100,"SheetCodeName":null,"ControlId":"","wcb":0}</t>
  </si>
  <si>
    <t>_Ctrl_101</t>
  </si>
  <si>
    <t>{"WidgetClassification":0,"State":1,"IsRequired":false,"IsMultiline":true,"IsHidden":false,"Placeholder":"","InputType":0,"Rows":3,"IsMergeJustify":false,"CellName":"_Ctrl_101","CellAddress":"='ESG Progress'!$B$44","WidgetName":4,"HiddenRow":101,"SheetCodeName":null,"ControlId":"","wcb":0}</t>
  </si>
  <si>
    <t>_Ctrl_102</t>
  </si>
  <si>
    <t>{"WidgetClassification":0,"State":1,"IsRequired":false,"IsMultiline":true,"IsHidden":false,"Placeholder":"","InputType":0,"Rows":3,"IsMergeJustify":false,"CellName":"_Ctrl_102","CellAddress":"='ESG Progress'!$B$45","WidgetName":4,"HiddenRow":102,"SheetCodeName":null,"ControlId":"","wcb":0}</t>
  </si>
  <si>
    <t>_Ctrl_103</t>
  </si>
  <si>
    <t>{"WidgetClassification":0,"State":1,"IsRequired":false,"IsMultiline":true,"IsHidden":false,"Placeholder":"","InputType":0,"Rows":3,"IsMergeJustify":false,"CellName":"_Ctrl_103","CellAddress":"='ESG Progress'!$B$46","WidgetName":4,"HiddenRow":103,"SheetCodeName":null,"ControlId":"","wcb":0}</t>
  </si>
  <si>
    <t>_Ctrl_104</t>
  </si>
  <si>
    <t>{"WidgetClassification":0,"State":1,"IsRequired":false,"IsMultiline":true,"IsHidden":false,"Placeholder":"","InputType":0,"Rows":3,"IsMergeJustify":false,"CellName":"_Ctrl_104","CellAddress":"='ESG Progress'!$B$47","WidgetName":4,"HiddenRow":104,"SheetCodeName":null,"ControlId":"","wcb":0}</t>
  </si>
  <si>
    <t>_Ctrl_105</t>
  </si>
  <si>
    <t>{"WidgetClassification":0,"State":1,"IsRequired":false,"IsMultiline":true,"IsHidden":false,"Placeholder":"","InputType":0,"Rows":3,"IsMergeJustify":false,"CellName":"_Ctrl_105","CellAddress":"='ESG Progress'!$B$48","WidgetName":4,"HiddenRow":105,"SheetCodeName":null,"ControlId":"","wcb":0}</t>
  </si>
  <si>
    <t>_Ctrl_106</t>
  </si>
  <si>
    <t>{"WidgetClassification":0,"State":1,"IsRequired":false,"IsMultiline":true,"IsHidden":false,"Placeholder":"","InputType":0,"Rows":3,"IsMergeJustify":false,"CellName":"_Ctrl_106","CellAddress":"='ESG Progress'!$C$35","WidgetName":4,"HiddenRow":106,"SheetCodeName":null,"ControlId":"","wcb":0}</t>
  </si>
  <si>
    <t>_Ctrl_107</t>
  </si>
  <si>
    <t>{"WidgetClassification":0,"State":1,"IsRequired":false,"IsMultiline":true,"IsHidden":false,"Placeholder":"","InputType":0,"Rows":3,"IsMergeJustify":false,"CellName":"_Ctrl_107","CellAddress":"='ESG Progress'!$C$36","WidgetName":4,"HiddenRow":107,"SheetCodeName":null,"ControlId":"","wcb":0}</t>
  </si>
  <si>
    <t>_Ctrl_108</t>
  </si>
  <si>
    <t>{"WidgetClassification":0,"State":1,"IsRequired":false,"IsMultiline":true,"IsHidden":false,"Placeholder":"","InputType":0,"Rows":3,"IsMergeJustify":false,"CellName":"_Ctrl_108","CellAddress":"='ESG Progress'!$C$37","WidgetName":4,"HiddenRow":108,"SheetCodeName":null,"ControlId":"","wcb":0}</t>
  </si>
  <si>
    <t>_Ctrl_109</t>
  </si>
  <si>
    <t>{"WidgetClassification":0,"State":1,"IsRequired":false,"IsMultiline":true,"IsHidden":false,"Placeholder":"","InputType":0,"Rows":3,"IsMergeJustify":false,"CellName":"_Ctrl_109","CellAddress":"='ESG Progress'!$C$38","WidgetName":4,"HiddenRow":109,"SheetCodeName":null,"ControlId":"","wcb":0}</t>
  </si>
  <si>
    <t>_Ctrl_110</t>
  </si>
  <si>
    <t>{"WidgetClassification":0,"State":1,"IsRequired":false,"IsMultiline":true,"IsHidden":false,"Placeholder":"","InputType":0,"Rows":3,"IsMergeJustify":false,"CellName":"_Ctrl_110","CellAddress":"='ESG Progress'!$C$39","WidgetName":4,"HiddenRow":110,"SheetCodeName":null,"ControlId":"","wcb":0}</t>
  </si>
  <si>
    <t>_Ctrl_111</t>
  </si>
  <si>
    <t>{"WidgetClassification":0,"State":1,"IsRequired":false,"IsMultiline":true,"IsHidden":false,"Placeholder":"","InputType":0,"Rows":3,"IsMergeJustify":false,"CellName":"_Ctrl_111","CellAddress":"='ESG Progress'!$C$40","WidgetName":4,"HiddenRow":111,"SheetCodeName":null,"ControlId":"","wcb":0}</t>
  </si>
  <si>
    <t>_Ctrl_112</t>
  </si>
  <si>
    <t>{"WidgetClassification":0,"State":1,"IsRequired":false,"IsMultiline":true,"IsHidden":false,"Placeholder":"","InputType":0,"Rows":3,"IsMergeJustify":false,"CellName":"_Ctrl_112","CellAddress":"='ESG Progress'!$C$41","WidgetName":4,"HiddenRow":112,"SheetCodeName":null,"ControlId":"","wcb":0}</t>
  </si>
  <si>
    <t>_Ctrl_113</t>
  </si>
  <si>
    <t>{"WidgetClassification":0,"State":1,"IsRequired":false,"IsMultiline":true,"IsHidden":false,"Placeholder":"","InputType":0,"Rows":3,"IsMergeJustify":false,"CellName":"_Ctrl_113","CellAddress":"='ESG Progress'!$C$42","WidgetName":4,"HiddenRow":113,"SheetCodeName":null,"ControlId":"","wcb":0}</t>
  </si>
  <si>
    <t>_Ctrl_114</t>
  </si>
  <si>
    <t>{"WidgetClassification":0,"State":1,"IsRequired":false,"IsMultiline":true,"IsHidden":false,"Placeholder":"","InputType":0,"Rows":3,"IsMergeJustify":false,"CellName":"_Ctrl_114","CellAddress":"='ESG Progress'!$C$43","WidgetName":4,"HiddenRow":114,"SheetCodeName":null,"ControlId":"","wcb":0}</t>
  </si>
  <si>
    <t>_Ctrl_115</t>
  </si>
  <si>
    <t>{"WidgetClassification":0,"State":1,"IsRequired":false,"IsMultiline":true,"IsHidden":false,"Placeholder":"","InputType":0,"Rows":3,"IsMergeJustify":false,"CellName":"_Ctrl_115","CellAddress":"='ESG Progress'!$C$44","WidgetName":4,"HiddenRow":115,"SheetCodeName":null,"ControlId":"","wcb":0}</t>
  </si>
  <si>
    <t>_Ctrl_116</t>
  </si>
  <si>
    <t>{"WidgetClassification":0,"State":1,"IsRequired":false,"IsMultiline":true,"IsHidden":false,"Placeholder":"","InputType":0,"Rows":3,"IsMergeJustify":false,"CellName":"_Ctrl_116","CellAddress":"='ESG Progress'!$C$45","WidgetName":4,"HiddenRow":116,"SheetCodeName":null,"ControlId":"","wcb":0}</t>
  </si>
  <si>
    <t>_Ctrl_117</t>
  </si>
  <si>
    <t>{"WidgetClassification":0,"State":1,"IsRequired":false,"IsMultiline":true,"IsHidden":false,"Placeholder":"","InputType":0,"Rows":3,"IsMergeJustify":false,"CellName":"_Ctrl_117","CellAddress":"='ESG Progress'!$C$46","WidgetName":4,"HiddenRow":117,"SheetCodeName":null,"ControlId":"","wcb":0}</t>
  </si>
  <si>
    <t>_Ctrl_118</t>
  </si>
  <si>
    <t>{"WidgetClassification":0,"State":1,"IsRequired":false,"IsMultiline":true,"IsHidden":false,"Placeholder":"","InputType":0,"Rows":3,"IsMergeJustify":false,"CellName":"_Ctrl_118","CellAddress":"='ESG Progress'!$C$47","WidgetName":4,"HiddenRow":118,"SheetCodeName":null,"ControlId":"","wcb":0}</t>
  </si>
  <si>
    <t>_Ctrl_119</t>
  </si>
  <si>
    <t>{"WidgetClassification":0,"State":1,"IsRequired":false,"IsMultiline":true,"IsHidden":false,"Placeholder":"","InputType":0,"Rows":3,"IsMergeJustify":false,"CellName":"_Ctrl_119","CellAddress":"='ESG Progress'!$C$48","WidgetName":4,"HiddenRow":119,"SheetCodeName":null,"ControlId":"","wcb":0}</t>
  </si>
  <si>
    <t>_Ctrl_120</t>
  </si>
  <si>
    <t>{"WidgetClassification":0,"State":1,"IsRequired":false,"IsMultiline":true,"IsHidden":false,"Placeholder":"","InputType":0,"Rows":3,"IsMergeJustify":false,"CellName":"_Ctrl_120","CellAddress":"='ESG Progress'!$C$49","WidgetName":4,"HiddenRow":120,"SheetCodeName":null,"ControlId":"","wcb":0}</t>
  </si>
  <si>
    <t>_Ctrl_121</t>
  </si>
  <si>
    <t>{"WidgetClassification":0,"State":1,"IsRequired":false,"IsMultiline":true,"IsHidden":false,"Placeholder":"","InputType":0,"Rows":3,"IsMergeJustify":false,"CellName":"_Ctrl_121","CellAddress":"='ESG Progress'!$B$51","WidgetName":4,"HiddenRow":121,"SheetCodeName":null,"ControlId":"","wcb":0}</t>
  </si>
  <si>
    <t>_Ctrl_122</t>
  </si>
  <si>
    <t>{"WidgetClassification":0,"State":1,"IsRequired":false,"IsMultiline":true,"IsHidden":false,"Placeholder":"","InputType":0,"Rows":3,"IsMergeJustify":false,"CellName":"_Ctrl_122","CellAddress":"='ESG Progress'!$B$52","WidgetName":4,"HiddenRow":122,"SheetCodeName":null,"ControlId":"","wcb":0}</t>
  </si>
  <si>
    <t>_Ctrl_123</t>
  </si>
  <si>
    <t>{"WidgetClassification":0,"State":1,"IsRequired":false,"IsMultiline":true,"IsHidden":false,"Placeholder":"","InputType":0,"Rows":3,"IsMergeJustify":false,"CellName":"_Ctrl_123","CellAddress":"='ESG Progress'!$B$53","WidgetName":4,"HiddenRow":123,"SheetCodeName":null,"ControlId":"","wcb":0}</t>
  </si>
  <si>
    <t>_Ctrl_124</t>
  </si>
  <si>
    <t>{"WidgetClassification":0,"State":1,"IsRequired":false,"IsMultiline":true,"IsHidden":false,"Placeholder":"","InputType":0,"Rows":3,"IsMergeJustify":false,"CellName":"_Ctrl_124","CellAddress":"='ESG Progress'!$B$54","WidgetName":4,"HiddenRow":124,"SheetCodeName":null,"ControlId":"","wcb":0}</t>
  </si>
  <si>
    <t>_Ctrl_125</t>
  </si>
  <si>
    <t>{"WidgetClassification":0,"State":1,"IsRequired":false,"IsMultiline":true,"IsHidden":false,"Placeholder":"","InputType":0,"Rows":3,"IsMergeJustify":false,"CellName":"_Ctrl_125","CellAddress":"='ESG Progress'!$B$55","WidgetName":4,"HiddenRow":125,"SheetCodeName":null,"ControlId":"","wcb":0}</t>
  </si>
  <si>
    <t>_Ctrl_126</t>
  </si>
  <si>
    <t>{"WidgetClassification":0,"State":1,"IsRequired":false,"IsMultiline":true,"IsHidden":false,"Placeholder":"","InputType":0,"Rows":3,"IsMergeJustify":false,"CellName":"_Ctrl_126","CellAddress":"='ESG Progress'!$B$56","WidgetName":4,"HiddenRow":126,"SheetCodeName":null,"ControlId":"","wcb":0}</t>
  </si>
  <si>
    <t>_Ctrl_127</t>
  </si>
  <si>
    <t>{"WidgetClassification":0,"State":1,"IsRequired":false,"IsMultiline":true,"IsHidden":false,"Placeholder":"","InputType":0,"Rows":3,"IsMergeJustify":false,"CellName":"_Ctrl_127","CellAddress":"='ESG Progress'!$C$51","WidgetName":4,"HiddenRow":127,"SheetCodeName":null,"ControlId":"","wcb":0}</t>
  </si>
  <si>
    <t>_Ctrl_128</t>
  </si>
  <si>
    <t>{"WidgetClassification":0,"State":1,"IsRequired":false,"IsMultiline":true,"IsHidden":false,"Placeholder":"","InputType":0,"Rows":3,"IsMergeJustify":false,"CellName":"_Ctrl_128","CellAddress":"='ESG Progress'!$C$52","WidgetName":4,"HiddenRow":128,"SheetCodeName":null,"ControlId":"","wcb":0}</t>
  </si>
  <si>
    <t>_Ctrl_129</t>
  </si>
  <si>
    <t>{"WidgetClassification":0,"State":1,"IsRequired":false,"IsMultiline":true,"IsHidden":false,"Placeholder":"","InputType":0,"Rows":3,"IsMergeJustify":false,"CellName":"_Ctrl_129","CellAddress":"='ESG Progress'!$C$53","WidgetName":4,"HiddenRow":129,"SheetCodeName":null,"ControlId":"","wcb":0}</t>
  </si>
  <si>
    <t>_Ctrl_130</t>
  </si>
  <si>
    <t>{"WidgetClassification":0,"State":1,"IsRequired":false,"IsMultiline":true,"IsHidden":false,"Placeholder":"","InputType":0,"Rows":3,"IsMergeJustify":false,"CellName":"_Ctrl_130","CellAddress":"='ESG Progress'!$C$54","WidgetName":4,"HiddenRow":130,"SheetCodeName":null,"ControlId":"","wcb":0}</t>
  </si>
  <si>
    <t>_Ctrl_131</t>
  </si>
  <si>
    <t>{"WidgetClassification":0,"State":1,"IsRequired":false,"IsMultiline":true,"IsHidden":false,"Placeholder":"","InputType":0,"Rows":3,"IsMergeJustify":false,"CellName":"_Ctrl_131","CellAddress":"='ESG Progress'!$C$55","WidgetName":4,"HiddenRow":131,"SheetCodeName":null,"ControlId":"","wcb":0}</t>
  </si>
  <si>
    <t>_Ctrl_132</t>
  </si>
  <si>
    <t>{"WidgetClassification":0,"State":1,"IsRequired":false,"IsMultiline":true,"IsHidden":false,"Placeholder":"","InputType":0,"Rows":3,"IsMergeJustify":false,"CellName":"_Ctrl_132","CellAddress":"='ESG Progress'!$C$56","WidgetName":4,"HiddenRow":132,"SheetCodeName":null,"ControlId":"","wcb":0}</t>
  </si>
  <si>
    <t>_Ctrl_133</t>
  </si>
  <si>
    <t>{"WidgetClassification":0,"State":1,"IsRequired":false,"IsMultiline":true,"IsHidden":false,"Placeholder":"","InputType":0,"Rows":3,"IsMergeJustify":false,"CellName":"_Ctrl_133","CellAddress":"='ESG Progress'!$C$57","WidgetName":4,"HiddenRow":133,"SheetCodeName":null,"ControlId":"","wcb":0}</t>
  </si>
  <si>
    <t>_Ctrl_134</t>
  </si>
  <si>
    <t>{"WidgetClassification":0,"State":1,"IsRequired":false,"IsMultiline":true,"IsHidden":false,"Placeholder":"","InputType":0,"Rows":3,"IsMergeJustify":false,"CellName":"_Ctrl_134","CellAddress":"='CAPEX Request Form'!$B$61","WidgetName":4,"HiddenRow":134,"SheetCodeName":null,"ControlId":"","wcb":0}</t>
  </si>
  <si>
    <t>_Ctrl_135</t>
  </si>
  <si>
    <t>{"WidgetClassification":0,"State":1,"IsRequired":false,"IsMultiline":true,"IsHidden":false,"Placeholder":"","InputType":0,"Rows":3,"IsMergeJustify":false,"CellName":"_Ctrl_135","CellAddress":"='CAPEX Request Form'!$D$61","WidgetName":4,"HiddenRow":135,"SheetCodeName":null,"ControlId":"","wcb":0}</t>
  </si>
  <si>
    <t>_Ctrl_136</t>
  </si>
  <si>
    <t>{"WidgetClassification":3,"State":1,"HyperlinkFlavor":0,"Placement":0,"LinkTarget":0,"CellName":"_Ctrl_136","CellAddress":"='ESG Progress'!$B$3","WidgetName":8,"HiddenRow":136,"SheetCodeName":null,"ControlId":"","wcb":0}</t>
  </si>
  <si>
    <t>_Ctrl_137</t>
  </si>
  <si>
    <t>{"WidgetClassification":3,"State":1,"HyperlinkFlavor":0,"Placement":0,"LinkTarget":0,"CellName":"_Ctrl_137","CellAddress":"='CAPEX Request Form'!$B$3","WidgetName":8,"HiddenRow":137,"SheetCodeName":null,"ControlId":"","wcb":0}</t>
  </si>
  <si>
    <t>_Ctrl_138</t>
  </si>
  <si>
    <t>{"WidgetClassification":3,"State":1,"HyperlinkFlavor":0,"Placement":0,"LinkTarget":0,"CellName":"_Ctrl_138","CellAddress":"='Revenue'!$B$3","WidgetName":8,"HiddenRow":138,"SheetCodeName":null,"ControlId":"","wcb":0}</t>
  </si>
  <si>
    <t>_Ctrl_139</t>
  </si>
  <si>
    <t>{"WidgetClassification":3,"State":1,"HyperlinkFlavor":0,"Placement":0,"LinkTarget":0,"CellName":"_Ctrl_139","CellAddress":"='Expenses'!$B$3","WidgetName":8,"HiddenRow":139,"SheetCodeName":null,"ControlId":"","wcb":0}</t>
  </si>
  <si>
    <t>_Ctrl_140</t>
  </si>
  <si>
    <t>{"WidgetClassification":3,"State":1,"HyperlinkFlavor":0,"Placement":0,"LinkTarget":0,"CellName":"_Ctrl_140","CellAddress":"='Capital &amp; ROI'!$B$3","WidgetName":8,"HiddenRow":140,"SheetCodeName":null,"ControlId":"","wcb":0}</t>
  </si>
  <si>
    <t>_Ctrl_141</t>
  </si>
  <si>
    <t>{"WidgetClassification":3,"State":1,"HyperlinkFlavor":0,"Placement":0,"LinkTarget":0,"CellName":"_Ctrl_141","CellAddress":"='Asset &amp; Market Values'!$B$3","WidgetName":8,"HiddenRow":141,"SheetCodeName":null,"ControlId":"","wcb":0}</t>
  </si>
  <si>
    <t>_Ctrl_142</t>
  </si>
  <si>
    <t>{"WidgetClassification":3,"State":1,"HyperlinkFlavor":0,"Placement":0,"LinkTarget":0,"CellName":"_Ctrl_142","CellAddress":"='Risk Analysis'!$B$3","WidgetName":8,"HiddenRow":142,"SheetCodeName":null,"ControlId":"","wcb":0}</t>
  </si>
  <si>
    <t>_Ctrl_143</t>
  </si>
  <si>
    <t>{"WidgetClassification":3,"State":1,"HyperlinkFlavor":0,"Placement":0,"LinkTarget":0,"CellName":"_Ctrl_143","CellAddress":"='CAPEX  Appraisal Tool'!$B$3","WidgetName":8,"HiddenRow":143,"SheetCodeName":null,"ControlId":"","wcb":0}</t>
  </si>
  <si>
    <t>{"BrowserAndLocation":{"ConversionPath":"C:\\Users\\Bob Willard\\Documents\\SpreadsheetConverter","SelectedBrowsers":[]},"SpreadsheetServer":{"Username":"","Password":"","ServerUrl":""},"ConfigureSubmitDefault":{"Email":"","Free":false,"Advanced":false,"AdvancedSecured":false,"Demo":true},"MessageBubble":{"Close":false,"TopMsg":0},"CustomizeTheme":{"Theme":"C:\\Users\\Bob Willard\\AppData\\Local\\ssc\\customfiles\\theme-ssc-1515531176.min.css"},"QrSetting":{"ShowOnConversion":true},"CongratsPage":{"LastOpenedVersion":""},"WordPressPluginSetting":{"IsPluginInstalled":false},"Preferences":{"IsAdvancedSettingModelInitialize":true,"IsCaptchaInitialize":true,"IsNodeSettingInitialize":false,"IsRequiredFieldModalInitialize":true,"IsSubmitDialogModelInitialize":true,"IsToolbarButtonModelInitialize":true,"IsWizardButtonModelInitialize":true,"ReadFromHidden":false,"AdvancedSetting":null,"NodeSetting":{"LoginText":{"LoginButtonText":"Login","PageDescription":"Restricted access only","LoginErrorMessage":"Authentication failed, please check your username and password.","PlaceholderPassword":"password","PlaceholderUsername":"username / email","UserExtraMessage":""}},"Captcha":{"Heading":"Enter the number displayed below.","Message":"This is to verify that you are a human visitor, to prevent automated form submissions.","OkButton":"OK","CancelButton":"Cancel","ErrorMessage":"Your answer is incorrect, please try again."},"RequiredField":{"ErrorMessage":"The fields with the red border are required or invalid.","OkButton":"OK","DDLDefaultRequiredText":"Please Select"},"WizardButton":{"Next":"Next","Previous":"Previous","Cancel":"Cancel","Finish":"Finish"},"ToolbarButton":{"Submit":"Submit","Print":"Print","PrintAll":"Print All","Reset":"Reset","Update":"Update","Back":"Back"},"SubmitDialog":{"SubmitDialogHeading":"Submit Successful.","SubmitDialogDesc":"The form was successfully submitted.","BeforeSubmitDesc":"The form is being submitted.","OfflineHeading":"Save until online","OfflineDesc":"You are currently offline and the submit failed. Do you want to save the submit and send it later when you are online.","OfflineConfirm":"Do you want to save?","OfflineSubmitHeading":"Offline forms submit confirmation","OfflineSubmitDesc":"There are Offline form(s), which are now ready to submit in server.","OfflineSubmitConfirm":"Do you want to submit?","FailOfflineHeading":"Offline Form submit failed","FailOfflineDesc":"Unable to connect to the Internet. Please try submitting the offline forms later in internet connection.","OfflineSubmitWait":"It may take sometime to finish all submits depending on the size of offline forms and internet connection.","OfflineSubmitWaitCounter":"Left","OfflineSubmitError":"Submit error: Please try later."}},"UxPreferences":null}</t>
  </si>
  <si>
    <t>{"InputDetection":0,"RecalcMode":1,"Layout":0,"LayoutSamePagesHeightEnabled":false,"Theme":{"BgColor":"#FFFFFFFF","BgImage":"","InputBorderStyle":2,"AppliedTheme":""},"SmartphoneSettings":{"ViewportLock":true,"UseOldViewEngine":false,"EnableZoom":false,"EnableSwipe":false,"HideToolbar":false,"InheritBackgroundColor":false,"CheckboxFlavor":1,"ShowBubble":false},"Name":"","Flavor":0,"Edition":3,"CopyProtect":{"IsEnabled":false,"DomainName":""},"HideSscPoweredlogo":false,"AspnetConfig":{"BrowseUrl":"http://localhost/ssc","FileExtension":0},"NodeSecureLoginEnabled":false,"SmartphoneTheme":1,"Toolbar":{"Position":1,"IsSubmit":false,"IsPrint":true,"IsPrintAll":true,"IsReset":true,"IsUpdate":false},"ConfigureSubmit":{"IsShowCaptcha":false,"IsUseSscWebServer":true,"ReceiverCode":"bobwillard@sympatico.ca","IsFreeService":false,"IsAdvanceService":false,"IsSecureEmail":false,"IsDemonstrationService":true,"AfterSuccessfulSubmit":"","AfterFailSubmit":"","AfterCancelWizard":"","IsUseOwnWebServer":false,"OwnWebServerURL":"","OwnWebServerTarget":"","SubmitTarget":0},"IgnoreBgInputCell":false,"ButtonStyle":0,"ResponsiveDesignDisabled":false,"HideLookupRange":false,"BrowserStorageEnabled":true,"RealtimeSyncEnabled":false,"GoogleAnalyticsTrackingId":"","GoogleApiKey":"","ChartSelected":3,"ChartYAxisFixed":false}</t>
  </si>
  <si>
    <t>{"IsHide":false,"HiddenInExcel":false,"SheetId":-1,"Name":"Revenue","Guid":"2NCIZP","Index":2,"VisibleRange":"","SheetTheme":{"TabColor":"","BodyColor":"","BodyImage":""}}</t>
  </si>
  <si>
    <t>{"IsHide":false,"HiddenInExcel":false,"SheetId":-1,"Name":"Expenses","Guid":"R3A4D8","Index":3,"VisibleRange":"","SheetTheme":{"TabColor":"","BodyColor":"","BodyImage":""}}</t>
  </si>
  <si>
    <t>{"IsHide":false,"HiddenInExcel":false,"SheetId":-1,"Name":"Capital &amp; ROI","Guid":"T905SU","Index":4,"VisibleRange":"","SheetTheme":{"TabColor":"","BodyColor":"","BodyImage":""}}</t>
  </si>
  <si>
    <t>{"IsHide":false,"HiddenInExcel":false,"SheetId":-1,"Name":"Asset &amp; Market Values","Guid":"6YARL3","Index":5,"VisibleRange":"","SheetTheme":{"TabColor":"","BodyColor":"","BodyImage":""}}</t>
  </si>
  <si>
    <t>{"IsHide":false,"HiddenInExcel":false,"SheetId":-1,"Name":"Risk Analysis","Guid":"2YIELN","Index":6,"VisibleRange":"","SheetTheme":{"TabColor":"","BodyColor":"","BodyImage":""}}</t>
  </si>
  <si>
    <t>{"IsHide":false,"HiddenInExcel":false,"SheetId":-1,"Name":"CAPEX  Appraisal Tool","Guid":"D7QQHE","Index":7,"VisibleRange":"","SheetTheme":{"TabColor":"","BodyColor":"","BodyImage":""}}</t>
  </si>
  <si>
    <t>Cost of Recruiting, Hiring, and Onboarding a New Employee</t>
  </si>
  <si>
    <t>% Lost Productivity</t>
  </si>
  <si>
    <t>Value</t>
  </si>
  <si>
    <t>Monthly salary, including benefits, of the employee</t>
  </si>
  <si>
    <t>Average ratio of manager's salary to employee's salary</t>
  </si>
  <si>
    <t>Monthly salary, including benefits, of the manager</t>
  </si>
  <si>
    <t>Cost of external advertising or job posting</t>
  </si>
  <si>
    <t xml:space="preserve">Cost to do preliminary screening of candidates </t>
  </si>
  <si>
    <t>Number of days of management time spent on interviews and follow-up</t>
  </si>
  <si>
    <t>Cost of management time on Interviews ... preparation, interviews, follow-up</t>
  </si>
  <si>
    <t>Number of days of payroll and HR time to process the hiring and onboarding paperwork</t>
  </si>
  <si>
    <t>Hiring and onboarding costs to set up personnel records, systems IDs, etc.</t>
  </si>
  <si>
    <t xml:space="preserve">Average cost of a day of employee training, per new hire </t>
  </si>
  <si>
    <t>"Company Training Time" for the new hire, in days</t>
  </si>
  <si>
    <t>Cost of "Company Training" for the new employee</t>
  </si>
  <si>
    <t>Cost of new hire's own lost productivity during "Company Training Time"</t>
  </si>
  <si>
    <t>Cost of lost productivity of back-filling person's work during "Company Training Time"</t>
  </si>
  <si>
    <t>Cost of lost productivity of manager during "Company Training Time"</t>
  </si>
  <si>
    <t>"Formal Department Training Time," after "Company Training," in days</t>
  </si>
  <si>
    <t>Cost of "Formal Department Training" for the new hire</t>
  </si>
  <si>
    <t>Cost of new hire's lost productivity during "Formal Department Training Time"</t>
  </si>
  <si>
    <t>Lost productivity of back-filling person's work during "Formal Department Training Time"</t>
  </si>
  <si>
    <t>Cost of lost productivity of manager during "Formal Department Training Time"</t>
  </si>
  <si>
    <t xml:space="preserve">"Informal Department Training Time," after "Formal Department Training," in months  </t>
  </si>
  <si>
    <t>Cost of new hire's lost productivity during "Informal Department Training Time"</t>
  </si>
  <si>
    <t>Lost productivity of back-filling person's work during "Informal Department Training Time"</t>
  </si>
  <si>
    <t xml:space="preserve">Cost of lost productivity of manager during "Informal Department Training" </t>
  </si>
  <si>
    <t>Cost of recruiting, hiring and onboarding one new employee</t>
  </si>
  <si>
    <t>Average number of new hires each year</t>
  </si>
  <si>
    <t>Cost of Attrition of Good Employees</t>
  </si>
  <si>
    <t xml:space="preserve">"Decide Time" while the employee, privately decides to leave, in days </t>
  </si>
  <si>
    <t>Cost of employee's lost productivity during "Decide Time"</t>
  </si>
  <si>
    <t xml:space="preserve">"Save Attempt Time" while management tries to save the good person, in days </t>
  </si>
  <si>
    <t>Cost of employee's lost productivity during "Save Attempt Time"</t>
  </si>
  <si>
    <t>Cost of managerial lost productivity during "Save Attempt Time"</t>
  </si>
  <si>
    <t>Number of colleagues affected by prospect of their colleague leaving</t>
  </si>
  <si>
    <t>Cost of department colleagues' lost productivity during "Save Attempt Time"</t>
  </si>
  <si>
    <t>Number of days of payroll and HR time to process exit paperwork</t>
  </si>
  <si>
    <t>Cost of payroll and HR administration</t>
  </si>
  <si>
    <t>Number of weeks salary used as separation allowance</t>
  </si>
  <si>
    <t>Cost of separation allowance</t>
  </si>
  <si>
    <t>Cost of lost knowledge, experience and contacts</t>
  </si>
  <si>
    <t xml:space="preserve">"Vacant Time" when the position is vacant, in months </t>
  </si>
  <si>
    <t>Number of colleagues whose productivity is affected by the vacant position</t>
  </si>
  <si>
    <t>Cost of department colleagues' lost productivity during "Vacant Time"</t>
  </si>
  <si>
    <t>Cost of lost productivity in backfilling person's own work during "Vacant Time"</t>
  </si>
  <si>
    <t>Cost of lost productivity of the former employee's manager during "Vacant Time"</t>
  </si>
  <si>
    <t>Cost of lost productivity in former employee's job during "Vacant Time"</t>
  </si>
  <si>
    <t>Lost revenue during "Vacant Time"</t>
  </si>
  <si>
    <t>Savings of employee's salary while the job is vacant</t>
  </si>
  <si>
    <t>Cost of recruiting, hiring and onboarding a replacement employee (see above)</t>
  </si>
  <si>
    <t>Average number of employees who leave each year</t>
  </si>
  <si>
    <r>
      <t xml:space="preserve">Total cost of recruiting, hiring and onboarding </t>
    </r>
    <r>
      <rPr>
        <i/>
        <sz val="14"/>
        <rFont val="Franklin Gothic Book"/>
        <family val="2"/>
      </rPr>
      <t xml:space="preserve">all </t>
    </r>
    <r>
      <rPr>
        <sz val="14"/>
        <rFont val="Franklin Gothic Book"/>
        <family val="2"/>
      </rPr>
      <t>new employees each year</t>
    </r>
  </si>
  <si>
    <r>
      <t>Cost of attrition — losing and replacing one good employee</t>
    </r>
    <r>
      <rPr>
        <vertAlign val="superscript"/>
        <sz val="12"/>
        <rFont val="Franklin Gothic Book"/>
        <family val="2"/>
      </rPr>
      <t>2</t>
    </r>
  </si>
  <si>
    <r>
      <t xml:space="preserve">Total cost of attrition for </t>
    </r>
    <r>
      <rPr>
        <i/>
        <sz val="14"/>
        <rFont val="Franklin Gothic Book"/>
        <family val="2"/>
      </rPr>
      <t xml:space="preserve">all </t>
    </r>
    <r>
      <rPr>
        <sz val="14"/>
        <rFont val="Franklin Gothic Book"/>
        <family val="2"/>
      </rPr>
      <t>employees who leave each year</t>
    </r>
  </si>
  <si>
    <r>
      <rPr>
        <vertAlign val="superscript"/>
        <sz val="10"/>
        <rFont val="Franklin Gothic Book"/>
        <family val="2"/>
      </rPr>
      <t>2</t>
    </r>
    <r>
      <rPr>
        <sz val="10"/>
        <rFont val="Franklin Gothic Book"/>
        <family val="2"/>
      </rPr>
      <t xml:space="preserve"> </t>
    </r>
    <r>
      <rPr>
        <sz val="10"/>
        <color theme="1" tint="0.34998626667073579"/>
        <rFont val="Franklin Gothic Book"/>
        <family val="2"/>
      </rPr>
      <t xml:space="preserve">As a reasonableness check, compare the cost of attrition with these HR Rules of Thumb for the cost of employee turnover: 
    * 30-50% of the annual salary of entry-level employees
    * 150% for mid-level employees
    * Up to 400% for specialized, high-level employees
     </t>
    </r>
    <r>
      <rPr>
        <sz val="9"/>
        <color theme="1" tint="0.34998626667073579"/>
        <rFont val="Franklin Gothic Book"/>
        <family val="2"/>
      </rPr>
      <t xml:space="preserve">– "The Hidden, Deadly Costs of Employee Turnover", HRI (HR Inc) blog </t>
    </r>
    <r>
      <rPr>
        <sz val="10"/>
        <color theme="1" tint="0.34998626667073579"/>
        <rFont val="Franklin Gothic Book"/>
        <family val="2"/>
      </rPr>
      <t xml:space="preserve">
As a further reasonableness check, here are some additional rules of thumb:
  * Average cost to replace an $8/hr employee = $5,505
  * Average cost to replace a $30,000/yr employee = $4,800
  * Average cost to replace a $50,000/yr employee = $9,850
  * Average cost to replace a $75,000/yr employee = $15,300
  * Average cost to replace a $250,000/yr executive = up to $532,500
</t>
    </r>
    <r>
      <rPr>
        <sz val="9"/>
        <color theme="1" tint="0.34998626667073579"/>
        <rFont val="Franklin Gothic Book"/>
        <family val="2"/>
      </rPr>
      <t xml:space="preserve">– "INFOGRAPHIC – What’s the Cost of Employee Turnover?", Corter Consulting, July 2014 </t>
    </r>
  </si>
  <si>
    <r>
      <rPr>
        <vertAlign val="superscript"/>
        <sz val="10"/>
        <rFont val="Franklin Gothic Book"/>
        <family val="2"/>
      </rPr>
      <t>1</t>
    </r>
    <r>
      <rPr>
        <sz val="10"/>
        <rFont val="Franklin Gothic Book"/>
        <family val="2"/>
      </rPr>
      <t xml:space="preserve"> </t>
    </r>
    <r>
      <rPr>
        <sz val="10"/>
        <color theme="1" tint="0.34998626667073579"/>
        <rFont val="Franklin Gothic Book"/>
        <family val="2"/>
      </rPr>
      <t xml:space="preserve">There are several other good calculators available online to help with the assessments outlined in this template. For example:
   * Bonusly calculator at </t>
    </r>
    <r>
      <rPr>
        <sz val="10"/>
        <color rgb="FF0070C0"/>
        <rFont val="Franklin Gothic Book"/>
        <family val="2"/>
      </rPr>
      <t>bonus.ly/cost-of-employee-turnover-calculator</t>
    </r>
    <r>
      <rPr>
        <sz val="10"/>
        <color theme="1" tint="0.34998626667073579"/>
        <rFont val="Franklin Gothic Book"/>
        <family val="2"/>
      </rPr>
      <t xml:space="preserve">
   * ERE Media calculator at </t>
    </r>
    <r>
      <rPr>
        <sz val="10"/>
        <color rgb="FF0070C0"/>
        <rFont val="Franklin Gothic Book"/>
        <family val="2"/>
      </rPr>
      <t>eremedia.com/ere/how-to-really-calculate-the-cost-of-employee-turnover/</t>
    </r>
    <r>
      <rPr>
        <sz val="10"/>
        <color theme="1" tint="0.34998626667073579"/>
        <rFont val="Franklin Gothic Book"/>
        <family val="2"/>
      </rPr>
      <t xml:space="preserve">
   * Viatech calculator at </t>
    </r>
    <r>
      <rPr>
        <sz val="10"/>
        <color rgb="FF0070C0"/>
        <rFont val="Franklin Gothic Book"/>
        <family val="2"/>
      </rPr>
      <t>https://www.viatechglobal.com/resources/cost-of-attrition/</t>
    </r>
    <r>
      <rPr>
        <sz val="10"/>
        <color theme="1" tint="0.34998626667073579"/>
        <rFont val="Franklin Gothic Book"/>
        <family val="2"/>
      </rPr>
      <t xml:space="preserve">
   * Qzark.com calculator at </t>
    </r>
    <r>
      <rPr>
        <sz val="10"/>
        <color rgb="FF0070C0"/>
        <rFont val="Franklin Gothic Book"/>
        <family val="2"/>
      </rPr>
      <t>geocities.ws/jdkilp/AttritionCostCalculator_ver_3a.xls</t>
    </r>
    <r>
      <rPr>
        <sz val="10"/>
        <color theme="1" tint="0.34998626667073579"/>
        <rFont val="Franklin Gothic Book"/>
        <family val="2"/>
      </rPr>
      <t xml:space="preserve">
They all look at similar factors, some in more detail than others. Feel free to use any of them instead of this template if you find that an approach is closer to how your company's HR function makes the assessment. Then, plug the appropriate values into the "Savings from lower employee recruiting, hiring, and onboarding costs" and "Savings from higher employee retention/ reduced employee attrition" templates in this worksheet.</t>
    </r>
  </si>
  <si>
    <r>
      <rPr>
        <b/>
        <sz val="18"/>
        <color indexed="9"/>
        <rFont val="Franklin Gothic Book"/>
        <family val="2"/>
      </rPr>
      <t>Human Resources (HR) Hiring and Attrition Cost Calculations</t>
    </r>
    <r>
      <rPr>
        <b/>
        <i/>
        <sz val="18"/>
        <color indexed="9"/>
        <rFont val="Franklin Gothic Book"/>
        <family val="2"/>
      </rPr>
      <t xml:space="preserve">
</t>
    </r>
    <r>
      <rPr>
        <sz val="12"/>
        <color indexed="9"/>
        <rFont val="Franklin Gothic Book"/>
        <family val="2"/>
      </rPr>
      <t>These templates assess the company's hiring and attrition costs.</t>
    </r>
    <r>
      <rPr>
        <vertAlign val="superscript"/>
        <sz val="12"/>
        <color indexed="9"/>
        <rFont val="Franklin Gothic Book"/>
        <family val="2"/>
      </rPr>
      <t xml:space="preserve">1  
</t>
    </r>
    <r>
      <rPr>
        <sz val="12"/>
        <color indexed="9"/>
        <rFont val="Franklin Gothic Book"/>
        <family val="2"/>
      </rPr>
      <t>Work with your Human Resources (HR) department to fill in the blanks with their rule-of-thumb ratios and values.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</si>
</sst>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quot;$&quot;#,##0_);\(&quot;$&quot;#,##0\)"/>
    <numFmt numFmtId="165" formatCode="_(&quot;$&quot;* #,##0.00_);_(&quot;$&quot;* \(#,##0.00\);_(&quot;$&quot;* &quot;-&quot;??_);_(@_)"/>
    <numFmt numFmtId="166" formatCode="&quot;$&quot;#,##0"/>
    <numFmt numFmtId="168" formatCode="#,##0.0"/>
    <numFmt numFmtId="169" formatCode="[$$-409]#,##0.00"/>
    <numFmt numFmtId="171" formatCode="[$$-409]#,##0_);\([$$-409]#,##0\)"/>
  </numFmts>
  <fonts count="22" x14ac:knownFonts="1">
    <font>
      <sz val="11"/>
      <color theme="1"/>
      <name val="Calibri"/>
      <family val="2"/>
      <scheme val="minor"/>
    </font>
    <font>
      <sz val="12"/>
      <name val="Arial"/>
      <family val="2"/>
    </font>
    <font>
      <sz val="11"/>
      <color theme="1"/>
      <name val="Calibri"/>
      <family val="2"/>
      <scheme val="minor"/>
    </font>
    <font>
      <sz val="11"/>
      <color theme="1"/>
      <name val="Franklin Gothic Book"/>
      <family val="2"/>
    </font>
    <font>
      <b/>
      <sz val="14"/>
      <color theme="0"/>
      <name val="Franklin Gothic Book"/>
      <family val="2"/>
    </font>
    <font>
      <sz val="12"/>
      <name val="Franklin Gothic Book"/>
      <family val="2"/>
    </font>
    <font>
      <sz val="12"/>
      <color theme="0"/>
      <name val="Franklin Gothic Book"/>
      <family val="2"/>
    </font>
    <font>
      <b/>
      <sz val="18"/>
      <color indexed="9"/>
      <name val="Franklin Gothic Book"/>
      <family val="2"/>
    </font>
    <font>
      <i/>
      <sz val="12"/>
      <color indexed="9"/>
      <name val="Franklin Gothic Book"/>
      <family val="2"/>
    </font>
    <font>
      <b/>
      <i/>
      <sz val="18"/>
      <color indexed="9"/>
      <name val="Franklin Gothic Book"/>
      <family val="2"/>
    </font>
    <font>
      <sz val="10"/>
      <name val="Franklin Gothic Book"/>
      <family val="2"/>
    </font>
    <font>
      <sz val="14"/>
      <name val="Franklin Gothic Book"/>
      <family val="2"/>
    </font>
    <font>
      <i/>
      <sz val="14"/>
      <name val="Franklin Gothic Book"/>
      <family val="2"/>
    </font>
    <font>
      <b/>
      <sz val="12"/>
      <name val="Franklin Gothic Book"/>
      <family val="2"/>
    </font>
    <font>
      <b/>
      <sz val="10"/>
      <name val="Franklin Gothic Book"/>
      <family val="2"/>
    </font>
    <font>
      <vertAlign val="superscript"/>
      <sz val="12"/>
      <name val="Franklin Gothic Book"/>
      <family val="2"/>
    </font>
    <font>
      <vertAlign val="superscript"/>
      <sz val="10"/>
      <name val="Franklin Gothic Book"/>
      <family val="2"/>
    </font>
    <font>
      <sz val="10"/>
      <color theme="1" tint="0.34998626667073579"/>
      <name val="Franklin Gothic Book"/>
      <family val="2"/>
    </font>
    <font>
      <sz val="10"/>
      <color rgb="FF0070C0"/>
      <name val="Franklin Gothic Book"/>
      <family val="2"/>
    </font>
    <font>
      <sz val="9"/>
      <color theme="1" tint="0.34998626667073579"/>
      <name val="Franklin Gothic Book"/>
      <family val="2"/>
    </font>
    <font>
      <sz val="12"/>
      <color indexed="9"/>
      <name val="Franklin Gothic Book"/>
      <family val="2"/>
    </font>
    <font>
      <vertAlign val="superscript"/>
      <sz val="12"/>
      <color indexed="9"/>
      <name val="Franklin Gothic Book"/>
      <family val="2"/>
    </font>
  </fonts>
  <fills count="9">
    <fill>
      <patternFill patternType="none"/>
    </fill>
    <fill>
      <patternFill patternType="gray125"/>
    </fill>
    <fill>
      <patternFill patternType="solid">
        <fgColor theme="0"/>
        <bgColor indexed="64"/>
      </patternFill>
    </fill>
    <fill>
      <patternFill patternType="solid">
        <fgColor theme="7" tint="-0.499984740745262"/>
        <bgColor indexed="64"/>
      </patternFill>
    </fill>
    <fill>
      <patternFill patternType="solid">
        <fgColor theme="7" tint="-0.24994659260841701"/>
        <bgColor indexed="64"/>
      </patternFill>
    </fill>
    <fill>
      <patternFill patternType="solid">
        <fgColor theme="0" tint="-4.9989318521683403E-2"/>
        <bgColor indexed="64"/>
      </patternFill>
    </fill>
    <fill>
      <patternFill patternType="solid">
        <fgColor theme="4" tint="0.59996337778862885"/>
        <bgColor indexed="64"/>
      </patternFill>
    </fill>
    <fill>
      <patternFill patternType="solid">
        <fgColor theme="4" tint="0.79998168889431442"/>
        <bgColor indexed="64"/>
      </patternFill>
    </fill>
    <fill>
      <patternFill patternType="solid">
        <fgColor theme="4" tint="0.39994506668294322"/>
        <bgColor indexed="64"/>
      </patternFill>
    </fill>
  </fills>
  <borders count="33">
    <border>
      <left/>
      <right/>
      <top/>
      <bottom/>
      <diagonal/>
    </border>
    <border>
      <left style="medium">
        <color indexed="64"/>
      </left>
      <right/>
      <top/>
      <bottom/>
      <diagonal/>
    </border>
    <border>
      <left style="dashed">
        <color indexed="64"/>
      </left>
      <right style="dashed">
        <color indexed="64"/>
      </right>
      <top style="dashed">
        <color indexed="64"/>
      </top>
      <bottom style="dashed">
        <color indexed="64"/>
      </bottom>
      <diagonal/>
    </border>
    <border>
      <left style="dashed">
        <color indexed="64"/>
      </left>
      <right style="dashed">
        <color indexed="64"/>
      </right>
      <top style="dashed">
        <color indexed="64"/>
      </top>
      <bottom/>
      <diagonal/>
    </border>
    <border>
      <left style="dashed">
        <color indexed="64"/>
      </left>
      <right style="dashed">
        <color indexed="64"/>
      </right>
      <top/>
      <bottom style="dashed">
        <color indexed="64"/>
      </bottom>
      <diagonal/>
    </border>
    <border>
      <left style="medium">
        <color indexed="64"/>
      </left>
      <right/>
      <top style="dashed">
        <color indexed="64"/>
      </top>
      <bottom style="dashed">
        <color indexed="64"/>
      </bottom>
      <diagonal/>
    </border>
    <border>
      <left style="medium">
        <color indexed="64"/>
      </left>
      <right style="dashed">
        <color indexed="64"/>
      </right>
      <top style="dashed">
        <color indexed="64"/>
      </top>
      <bottom style="dashed">
        <color indexed="64"/>
      </bottom>
      <diagonal/>
    </border>
    <border>
      <left style="dashed">
        <color indexed="64"/>
      </left>
      <right style="medium">
        <color indexed="64"/>
      </right>
      <top style="dashed">
        <color indexed="64"/>
      </top>
      <bottom style="dashed">
        <color indexed="64"/>
      </bottom>
      <diagonal/>
    </border>
    <border>
      <left style="dashed">
        <color indexed="64"/>
      </left>
      <right style="dashed">
        <color indexed="64"/>
      </right>
      <top style="dashed">
        <color indexed="64"/>
      </top>
      <bottom style="medium">
        <color indexed="64"/>
      </bottom>
      <diagonal/>
    </border>
    <border>
      <left style="dashed">
        <color indexed="64"/>
      </left>
      <right style="medium">
        <color indexed="64"/>
      </right>
      <top style="dashed">
        <color indexed="64"/>
      </top>
      <bottom style="medium">
        <color indexed="64"/>
      </bottom>
      <diagonal/>
    </border>
    <border>
      <left style="medium">
        <color auto="1"/>
      </left>
      <right style="dashed">
        <color auto="1"/>
      </right>
      <top style="dashed">
        <color auto="1"/>
      </top>
      <bottom style="medium">
        <color indexed="64"/>
      </bottom>
      <diagonal/>
    </border>
    <border>
      <left style="dashed">
        <color indexed="64"/>
      </left>
      <right style="medium">
        <color indexed="64"/>
      </right>
      <top style="dashed">
        <color indexed="64"/>
      </top>
      <bottom/>
      <diagonal/>
    </border>
    <border>
      <left style="dashed">
        <color auto="1"/>
      </left>
      <right style="dashed">
        <color auto="1"/>
      </right>
      <top style="medium">
        <color auto="1"/>
      </top>
      <bottom style="dashed">
        <color auto="1"/>
      </bottom>
      <diagonal/>
    </border>
    <border>
      <left style="dashed">
        <color auto="1"/>
      </left>
      <right style="medium">
        <color auto="1"/>
      </right>
      <top style="medium">
        <color auto="1"/>
      </top>
      <bottom style="dashed">
        <color auto="1"/>
      </bottom>
      <diagonal/>
    </border>
    <border>
      <left/>
      <right/>
      <top/>
      <bottom style="medium">
        <color indexed="64"/>
      </bottom>
      <diagonal/>
    </border>
    <border>
      <left/>
      <right style="medium">
        <color indexed="64"/>
      </right>
      <top/>
      <bottom style="medium">
        <color indexed="64"/>
      </bottom>
      <diagonal/>
    </border>
    <border>
      <left style="dashed">
        <color auto="1"/>
      </left>
      <right style="medium">
        <color auto="1"/>
      </right>
      <top/>
      <bottom style="dashed">
        <color auto="1"/>
      </bottom>
      <diagonal/>
    </border>
    <border>
      <left style="medium">
        <color auto="1"/>
      </left>
      <right style="dashed">
        <color auto="1"/>
      </right>
      <top/>
      <bottom style="dashed">
        <color auto="1"/>
      </bottom>
      <diagonal/>
    </border>
    <border>
      <left style="medium">
        <color indexed="64"/>
      </left>
      <right/>
      <top/>
      <bottom style="medium">
        <color indexed="64"/>
      </bottom>
      <diagonal/>
    </border>
    <border>
      <left style="medium">
        <color auto="1"/>
      </left>
      <right style="dashed">
        <color auto="1"/>
      </right>
      <top style="dashed">
        <color auto="1"/>
      </top>
      <bottom/>
      <diagonal/>
    </border>
    <border>
      <left/>
      <right/>
      <top style="dashed">
        <color indexed="64"/>
      </top>
      <bottom style="dashed">
        <color indexed="64"/>
      </bottom>
      <diagonal/>
    </border>
    <border>
      <left/>
      <right style="dashed">
        <color indexed="64"/>
      </right>
      <top style="dashed">
        <color indexed="64"/>
      </top>
      <bottom style="dashed">
        <color indexed="64"/>
      </bottom>
      <diagonal/>
    </border>
    <border>
      <left style="medium">
        <color auto="1"/>
      </left>
      <right style="dashed">
        <color auto="1"/>
      </right>
      <top style="medium">
        <color auto="1"/>
      </top>
      <bottom style="dashed">
        <color auto="1"/>
      </bottom>
      <diagonal/>
    </border>
    <border>
      <left/>
      <right style="dashed">
        <color auto="1"/>
      </right>
      <top style="dashed">
        <color auto="1"/>
      </top>
      <bottom style="medium">
        <color indexed="64"/>
      </bottom>
      <diagonal/>
    </border>
    <border>
      <left style="medium">
        <color indexed="64"/>
      </left>
      <right style="dashed">
        <color theme="0"/>
      </right>
      <top style="medium">
        <color indexed="64"/>
      </top>
      <bottom style="medium">
        <color indexed="64"/>
      </bottom>
      <diagonal/>
    </border>
    <border>
      <left style="dashed">
        <color theme="0"/>
      </left>
      <right style="dashed">
        <color theme="0"/>
      </right>
      <top style="medium">
        <color indexed="64"/>
      </top>
      <bottom style="medium">
        <color indexed="64"/>
      </bottom>
      <diagonal/>
    </border>
    <border>
      <left style="dashed">
        <color theme="0"/>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thin">
        <color theme="0"/>
      </right>
      <top style="medium">
        <color indexed="64"/>
      </top>
      <bottom style="thin">
        <color indexed="64"/>
      </bottom>
      <diagonal/>
    </border>
    <border>
      <left style="thin">
        <color theme="0"/>
      </left>
      <right style="thin">
        <color theme="0"/>
      </right>
      <top style="medium">
        <color indexed="64"/>
      </top>
      <bottom style="thin">
        <color indexed="64"/>
      </bottom>
      <diagonal/>
    </border>
    <border>
      <left style="thin">
        <color theme="0"/>
      </left>
      <right style="medium">
        <color indexed="64"/>
      </right>
      <top style="medium">
        <color indexed="64"/>
      </top>
      <bottom style="thin">
        <color auto="1"/>
      </bottom>
      <diagonal/>
    </border>
    <border>
      <left style="medium">
        <color indexed="64"/>
      </left>
      <right/>
      <top style="dashed">
        <color indexed="64"/>
      </top>
      <bottom style="medium">
        <color indexed="64"/>
      </bottom>
      <diagonal/>
    </border>
    <border>
      <left/>
      <right/>
      <top style="dashed">
        <color indexed="64"/>
      </top>
      <bottom style="medium">
        <color indexed="64"/>
      </bottom>
      <diagonal/>
    </border>
  </borders>
  <cellStyleXfs count="5">
    <xf numFmtId="0" fontId="0" fillId="0" borderId="0"/>
    <xf numFmtId="0" fontId="2" fillId="0" borderId="0"/>
    <xf numFmtId="169" fontId="1" fillId="0" borderId="0"/>
    <xf numFmtId="165" fontId="1" fillId="0" borderId="0" applyFont="0" applyFill="0" applyBorder="0" applyAlignment="0" applyProtection="0"/>
    <xf numFmtId="9" fontId="1" fillId="0" borderId="0" applyFont="0" applyFill="0" applyBorder="0" applyAlignment="0" applyProtection="0"/>
  </cellStyleXfs>
  <cellXfs count="74">
    <xf numFmtId="0" fontId="0" fillId="0" borderId="0" xfId="0"/>
    <xf numFmtId="0" fontId="3" fillId="0" borderId="0" xfId="0" applyFont="1"/>
    <xf numFmtId="0" fontId="5" fillId="0" borderId="0" xfId="0" applyFont="1"/>
    <xf numFmtId="169" fontId="6" fillId="4" borderId="25" xfId="0" applyNumberFormat="1" applyFont="1" applyFill="1" applyBorder="1" applyAlignment="1">
      <alignment horizontal="center" vertical="center" wrapText="1"/>
    </xf>
    <xf numFmtId="169" fontId="6" fillId="4" borderId="26" xfId="0" applyNumberFormat="1" applyFont="1" applyFill="1" applyBorder="1" applyAlignment="1">
      <alignment horizontal="right" vertical="center" wrapText="1" indent="1"/>
    </xf>
    <xf numFmtId="164" fontId="10" fillId="6" borderId="12" xfId="3" applyNumberFormat="1" applyFont="1" applyFill="1" applyBorder="1" applyAlignment="1">
      <alignment horizontal="right" vertical="center" wrapText="1" indent="1"/>
    </xf>
    <xf numFmtId="168" fontId="10" fillId="2" borderId="2" xfId="0" applyNumberFormat="1" applyFont="1" applyFill="1" applyBorder="1" applyAlignment="1">
      <alignment horizontal="right" vertical="center" wrapText="1" indent="1"/>
    </xf>
    <xf numFmtId="164" fontId="10" fillId="6" borderId="2" xfId="3" applyNumberFormat="1" applyFont="1" applyFill="1" applyBorder="1" applyAlignment="1">
      <alignment horizontal="right" vertical="center" wrapText="1" indent="1"/>
    </xf>
    <xf numFmtId="166" fontId="5" fillId="2" borderId="7" xfId="0" applyNumberFormat="1" applyFont="1" applyFill="1" applyBorder="1" applyAlignment="1">
      <alignment horizontal="right" vertical="center" wrapText="1" indent="1"/>
    </xf>
    <xf numFmtId="3" fontId="10" fillId="2" borderId="2" xfId="0" applyNumberFormat="1" applyFont="1" applyFill="1" applyBorder="1" applyAlignment="1">
      <alignment horizontal="right" vertical="center" wrapText="1" indent="1"/>
    </xf>
    <xf numFmtId="166" fontId="5" fillId="7" borderId="7" xfId="0" applyNumberFormat="1" applyFont="1" applyFill="1" applyBorder="1" applyAlignment="1">
      <alignment horizontal="right" vertical="center" wrapText="1" indent="1"/>
    </xf>
    <xf numFmtId="166" fontId="10" fillId="2" borderId="2" xfId="0" applyNumberFormat="1" applyFont="1" applyFill="1" applyBorder="1" applyAlignment="1">
      <alignment horizontal="right" vertical="center" wrapText="1" indent="1"/>
    </xf>
    <xf numFmtId="9" fontId="5" fillId="2" borderId="2" xfId="0" applyNumberFormat="1" applyFont="1" applyFill="1" applyBorder="1" applyAlignment="1">
      <alignment horizontal="center" vertical="center" wrapText="1"/>
    </xf>
    <xf numFmtId="9" fontId="5" fillId="2" borderId="8" xfId="0" applyNumberFormat="1" applyFont="1" applyFill="1" applyBorder="1" applyAlignment="1">
      <alignment horizontal="center" vertical="center" wrapText="1"/>
    </xf>
    <xf numFmtId="166" fontId="5" fillId="7" borderId="9" xfId="0" applyNumberFormat="1" applyFont="1" applyFill="1" applyBorder="1" applyAlignment="1">
      <alignment horizontal="right" vertical="center" wrapText="1" indent="1"/>
    </xf>
    <xf numFmtId="166" fontId="5" fillId="8" borderId="27" xfId="0" applyNumberFormat="1" applyFont="1" applyFill="1" applyBorder="1" applyAlignment="1">
      <alignment horizontal="right" vertical="center" wrapText="1" indent="1"/>
    </xf>
    <xf numFmtId="166" fontId="13" fillId="8" borderId="27" xfId="0" applyNumberFormat="1" applyFont="1" applyFill="1" applyBorder="1" applyAlignment="1">
      <alignment horizontal="right" vertical="center" wrapText="1" indent="1"/>
    </xf>
    <xf numFmtId="169" fontId="6" fillId="4" borderId="29" xfId="0" applyNumberFormat="1" applyFont="1" applyFill="1" applyBorder="1" applyAlignment="1">
      <alignment horizontal="center" vertical="center" wrapText="1"/>
    </xf>
    <xf numFmtId="169" fontId="6" fillId="4" borderId="30" xfId="0" applyNumberFormat="1" applyFont="1" applyFill="1" applyBorder="1" applyAlignment="1">
      <alignment horizontal="right" vertical="center" wrapText="1" indent="1"/>
    </xf>
    <xf numFmtId="168" fontId="10" fillId="2" borderId="4" xfId="0" applyNumberFormat="1" applyFont="1" applyFill="1" applyBorder="1" applyAlignment="1">
      <alignment horizontal="right" vertical="center" wrapText="1" indent="1"/>
    </xf>
    <xf numFmtId="9" fontId="5" fillId="2" borderId="2" xfId="4" applyFont="1" applyFill="1" applyBorder="1" applyAlignment="1">
      <alignment horizontal="center" vertical="center" wrapText="1"/>
    </xf>
    <xf numFmtId="171" fontId="5" fillId="7" borderId="7" xfId="0" applyNumberFormat="1" applyFont="1" applyFill="1" applyBorder="1" applyAlignment="1">
      <alignment horizontal="right" vertical="center" wrapText="1" indent="1"/>
    </xf>
    <xf numFmtId="3" fontId="5" fillId="7" borderId="2" xfId="0" applyNumberFormat="1" applyFont="1" applyFill="1" applyBorder="1" applyAlignment="1">
      <alignment vertical="center" wrapText="1"/>
    </xf>
    <xf numFmtId="171" fontId="5" fillId="2" borderId="7" xfId="0" applyNumberFormat="1" applyFont="1" applyFill="1" applyBorder="1" applyAlignment="1">
      <alignment horizontal="right" vertical="center" wrapText="1" indent="1"/>
    </xf>
    <xf numFmtId="3" fontId="5" fillId="7" borderId="3" xfId="0" applyNumberFormat="1" applyFont="1" applyFill="1" applyBorder="1" applyAlignment="1">
      <alignment vertical="center" wrapText="1"/>
    </xf>
    <xf numFmtId="171" fontId="5" fillId="7" borderId="11" xfId="0" applyNumberFormat="1" applyFont="1" applyFill="1" applyBorder="1" applyAlignment="1">
      <alignment horizontal="right" vertical="center" wrapText="1" indent="1"/>
    </xf>
    <xf numFmtId="171" fontId="13" fillId="6" borderId="9" xfId="0" applyNumberFormat="1" applyFont="1" applyFill="1" applyBorder="1" applyAlignment="1">
      <alignment horizontal="right" vertical="center" wrapText="1" indent="1"/>
    </xf>
    <xf numFmtId="166" fontId="5" fillId="8" borderId="13" xfId="0" applyNumberFormat="1" applyFont="1" applyFill="1" applyBorder="1" applyAlignment="1">
      <alignment horizontal="right" vertical="center" wrapText="1" indent="1"/>
    </xf>
    <xf numFmtId="3" fontId="3" fillId="0" borderId="0" xfId="0" applyNumberFormat="1" applyFont="1" applyAlignment="1">
      <alignment horizontal="right" indent="1"/>
    </xf>
    <xf numFmtId="0" fontId="8" fillId="3" borderId="1" xfId="0" applyFont="1" applyFill="1" applyBorder="1" applyAlignment="1">
      <alignment horizontal="center" vertical="center" wrapText="1"/>
    </xf>
    <xf numFmtId="0" fontId="8" fillId="3" borderId="0" xfId="0" applyFont="1" applyFill="1" applyAlignment="1">
      <alignment horizontal="center" vertical="center" wrapText="1"/>
    </xf>
    <xf numFmtId="169" fontId="10" fillId="6" borderId="22" xfId="0" applyNumberFormat="1" applyFont="1" applyFill="1" applyBorder="1" applyAlignment="1">
      <alignment horizontal="left" vertical="center" wrapText="1" indent="4"/>
    </xf>
    <xf numFmtId="169" fontId="10" fillId="6" borderId="12" xfId="0" applyNumberFormat="1" applyFont="1" applyFill="1" applyBorder="1" applyAlignment="1">
      <alignment horizontal="left" vertical="center" wrapText="1" indent="4"/>
    </xf>
    <xf numFmtId="169" fontId="10" fillId="6" borderId="12" xfId="0" applyNumberFormat="1" applyFont="1" applyFill="1" applyBorder="1" applyAlignment="1">
      <alignment horizontal="center" vertical="center" wrapText="1"/>
    </xf>
    <xf numFmtId="169" fontId="10" fillId="6" borderId="13" xfId="0" applyNumberFormat="1" applyFont="1" applyFill="1" applyBorder="1" applyAlignment="1">
      <alignment horizontal="center" vertical="center" wrapText="1"/>
    </xf>
    <xf numFmtId="169" fontId="10" fillId="6" borderId="6" xfId="0" applyNumberFormat="1" applyFont="1" applyFill="1" applyBorder="1" applyAlignment="1">
      <alignment horizontal="left" vertical="center" wrapText="1" indent="4"/>
    </xf>
    <xf numFmtId="169" fontId="10" fillId="6" borderId="2" xfId="0" applyNumberFormat="1" applyFont="1" applyFill="1" applyBorder="1" applyAlignment="1">
      <alignment horizontal="left" vertical="center" wrapText="1" indent="4"/>
    </xf>
    <xf numFmtId="169" fontId="10" fillId="6" borderId="2" xfId="0" applyNumberFormat="1" applyFont="1" applyFill="1" applyBorder="1" applyAlignment="1">
      <alignment horizontal="center" vertical="center" wrapText="1"/>
    </xf>
    <xf numFmtId="169" fontId="10" fillId="6" borderId="7" xfId="0" applyNumberFormat="1" applyFont="1" applyFill="1" applyBorder="1" applyAlignment="1">
      <alignment horizontal="center" vertical="center" wrapText="1"/>
    </xf>
    <xf numFmtId="3" fontId="5" fillId="7" borderId="6" xfId="0" applyNumberFormat="1" applyFont="1" applyFill="1" applyBorder="1" applyAlignment="1">
      <alignment horizontal="left" vertical="center" wrapText="1" indent="1"/>
    </xf>
    <xf numFmtId="3" fontId="5" fillId="7" borderId="2" xfId="0" applyNumberFormat="1" applyFont="1" applyFill="1" applyBorder="1" applyAlignment="1">
      <alignment horizontal="left" vertical="center" wrapText="1" indent="1"/>
    </xf>
    <xf numFmtId="3" fontId="10" fillId="6" borderId="6" xfId="0" applyNumberFormat="1" applyFont="1" applyFill="1" applyBorder="1" applyAlignment="1">
      <alignment horizontal="left" vertical="center" wrapText="1" indent="4"/>
    </xf>
    <xf numFmtId="3" fontId="10" fillId="6" borderId="2" xfId="0" applyNumberFormat="1" applyFont="1" applyFill="1" applyBorder="1" applyAlignment="1">
      <alignment horizontal="left" vertical="center" wrapText="1" indent="4"/>
    </xf>
    <xf numFmtId="9" fontId="10" fillId="6" borderId="2" xfId="4" applyFont="1" applyFill="1" applyBorder="1" applyAlignment="1">
      <alignment horizontal="center" vertical="center" wrapText="1"/>
    </xf>
    <xf numFmtId="9" fontId="10" fillId="6" borderId="7" xfId="4" applyFont="1" applyFill="1" applyBorder="1" applyAlignment="1">
      <alignment horizontal="center" vertical="center" wrapText="1"/>
    </xf>
    <xf numFmtId="0" fontId="5" fillId="8" borderId="18" xfId="0" applyFont="1" applyFill="1" applyBorder="1" applyAlignment="1">
      <alignment horizontal="right" vertical="center" wrapText="1" indent="1"/>
    </xf>
    <xf numFmtId="0" fontId="5" fillId="8" borderId="14" xfId="0" applyFont="1" applyFill="1" applyBorder="1" applyAlignment="1">
      <alignment horizontal="right" vertical="center" wrapText="1" indent="1"/>
    </xf>
    <xf numFmtId="0" fontId="5" fillId="8" borderId="15" xfId="0" applyFont="1" applyFill="1" applyBorder="1" applyAlignment="1">
      <alignment horizontal="right" vertical="center" wrapText="1" indent="1"/>
    </xf>
    <xf numFmtId="3" fontId="5" fillId="7" borderId="10" xfId="0" applyNumberFormat="1" applyFont="1" applyFill="1" applyBorder="1" applyAlignment="1">
      <alignment horizontal="left" vertical="center" wrapText="1" indent="1"/>
    </xf>
    <xf numFmtId="3" fontId="5" fillId="7" borderId="8" xfId="0" applyNumberFormat="1" applyFont="1" applyFill="1" applyBorder="1" applyAlignment="1">
      <alignment horizontal="left" vertical="center" wrapText="1" indent="1"/>
    </xf>
    <xf numFmtId="4" fontId="10" fillId="6" borderId="2" xfId="0" applyNumberFormat="1" applyFont="1" applyFill="1" applyBorder="1" applyAlignment="1">
      <alignment horizontal="center" vertical="center" wrapText="1"/>
    </xf>
    <xf numFmtId="4" fontId="10" fillId="6" borderId="7" xfId="0" applyNumberFormat="1" applyFont="1" applyFill="1" applyBorder="1" applyAlignment="1">
      <alignment horizontal="center" vertical="center" wrapText="1"/>
    </xf>
    <xf numFmtId="0" fontId="11" fillId="8" borderId="18" xfId="0" applyFont="1" applyFill="1" applyBorder="1" applyAlignment="1">
      <alignment horizontal="right" vertical="center" wrapText="1" indent="1"/>
    </xf>
    <xf numFmtId="0" fontId="11" fillId="8" borderId="14" xfId="0" applyFont="1" applyFill="1" applyBorder="1" applyAlignment="1">
      <alignment horizontal="right" vertical="center" wrapText="1" indent="1"/>
    </xf>
    <xf numFmtId="0" fontId="11" fillId="8" borderId="15" xfId="0" applyFont="1" applyFill="1" applyBorder="1" applyAlignment="1">
      <alignment horizontal="right" vertical="center" wrapText="1" indent="1"/>
    </xf>
    <xf numFmtId="169" fontId="10" fillId="6" borderId="17" xfId="0" applyNumberFormat="1" applyFont="1" applyFill="1" applyBorder="1" applyAlignment="1">
      <alignment horizontal="left" vertical="center" wrapText="1" indent="4"/>
    </xf>
    <xf numFmtId="169" fontId="10" fillId="6" borderId="4" xfId="0" applyNumberFormat="1" applyFont="1" applyFill="1" applyBorder="1" applyAlignment="1">
      <alignment horizontal="left" vertical="center" wrapText="1" indent="4"/>
    </xf>
    <xf numFmtId="4" fontId="10" fillId="6" borderId="4" xfId="0" applyNumberFormat="1" applyFont="1" applyFill="1" applyBorder="1" applyAlignment="1">
      <alignment horizontal="center" vertical="center" wrapText="1"/>
    </xf>
    <xf numFmtId="4" fontId="10" fillId="6" borderId="16" xfId="0" applyNumberFormat="1" applyFont="1" applyFill="1" applyBorder="1" applyAlignment="1">
      <alignment horizontal="center" vertical="center" wrapText="1"/>
    </xf>
    <xf numFmtId="3" fontId="5" fillId="7" borderId="19" xfId="0" applyNumberFormat="1" applyFont="1" applyFill="1" applyBorder="1" applyAlignment="1">
      <alignment horizontal="left" vertical="center" wrapText="1" indent="1"/>
    </xf>
    <xf numFmtId="3" fontId="5" fillId="7" borderId="3" xfId="0" applyNumberFormat="1" applyFont="1" applyFill="1" applyBorder="1" applyAlignment="1">
      <alignment horizontal="left" vertical="center" wrapText="1" indent="1"/>
    </xf>
    <xf numFmtId="3" fontId="5" fillId="7" borderId="5" xfId="0" applyNumberFormat="1" applyFont="1" applyFill="1" applyBorder="1" applyAlignment="1">
      <alignment horizontal="left" vertical="center" wrapText="1" indent="1"/>
    </xf>
    <xf numFmtId="3" fontId="5" fillId="7" borderId="20" xfId="0" applyNumberFormat="1" applyFont="1" applyFill="1" applyBorder="1" applyAlignment="1">
      <alignment horizontal="left" vertical="center" wrapText="1" indent="1"/>
    </xf>
    <xf numFmtId="3" fontId="5" fillId="7" borderId="21" xfId="0" applyNumberFormat="1" applyFont="1" applyFill="1" applyBorder="1" applyAlignment="1">
      <alignment horizontal="left" vertical="center" wrapText="1" indent="1"/>
    </xf>
    <xf numFmtId="0" fontId="10" fillId="5" borderId="0" xfId="0" applyFont="1" applyFill="1" applyAlignment="1">
      <alignment horizontal="left" vertical="center" wrapText="1" indent="1"/>
    </xf>
    <xf numFmtId="3" fontId="14" fillId="6" borderId="31" xfId="0" applyNumberFormat="1" applyFont="1" applyFill="1" applyBorder="1" applyAlignment="1">
      <alignment horizontal="right" vertical="center" wrapText="1" indent="1"/>
    </xf>
    <xf numFmtId="3" fontId="14" fillId="6" borderId="32" xfId="0" applyNumberFormat="1" applyFont="1" applyFill="1" applyBorder="1" applyAlignment="1">
      <alignment horizontal="right" vertical="center" wrapText="1" indent="1"/>
    </xf>
    <xf numFmtId="3" fontId="14" fillId="6" borderId="23" xfId="0" applyNumberFormat="1" applyFont="1" applyFill="1" applyBorder="1" applyAlignment="1">
      <alignment horizontal="right" vertical="center" wrapText="1" indent="1"/>
    </xf>
    <xf numFmtId="0" fontId="5" fillId="8" borderId="22" xfId="0" applyFont="1" applyFill="1" applyBorder="1" applyAlignment="1">
      <alignment horizontal="right" vertical="center" wrapText="1" indent="1"/>
    </xf>
    <xf numFmtId="0" fontId="5" fillId="8" borderId="12" xfId="0" applyFont="1" applyFill="1" applyBorder="1" applyAlignment="1">
      <alignment horizontal="right" vertical="center" wrapText="1" indent="1"/>
    </xf>
    <xf numFmtId="169" fontId="4" fillId="4" borderId="24" xfId="0" applyNumberFormat="1" applyFont="1" applyFill="1" applyBorder="1" applyAlignment="1">
      <alignment horizontal="left" vertical="center" wrapText="1" indent="1"/>
    </xf>
    <xf numFmtId="169" fontId="4" fillId="4" borderId="25" xfId="0" applyNumberFormat="1" applyFont="1" applyFill="1" applyBorder="1" applyAlignment="1">
      <alignment horizontal="left" vertical="center" wrapText="1" indent="1"/>
    </xf>
    <xf numFmtId="169" fontId="4" fillId="4" borderId="28" xfId="0" applyNumberFormat="1" applyFont="1" applyFill="1" applyBorder="1" applyAlignment="1">
      <alignment horizontal="left" vertical="center" wrapText="1" indent="1"/>
    </xf>
    <xf numFmtId="169" fontId="4" fillId="4" borderId="29" xfId="0" applyNumberFormat="1" applyFont="1" applyFill="1" applyBorder="1" applyAlignment="1">
      <alignment horizontal="left" vertical="center" wrapText="1" indent="1"/>
    </xf>
  </cellXfs>
  <cellStyles count="5">
    <cellStyle name="Currency 2" xfId="3" xr:uid="{00000000-0005-0000-0000-000001000000}"/>
    <cellStyle name="Normal" xfId="0" builtinId="0"/>
    <cellStyle name="Normal 2" xfId="2" xr:uid="{00000000-0005-0000-0000-000004000000}"/>
    <cellStyle name="Normal 4" xfId="1" xr:uid="{00000000-0005-0000-0000-000005000000}"/>
    <cellStyle name="Percent 2" xfId="4" xr:uid="{00000000-0005-0000-0000-000007000000}"/>
  </cellStyles>
  <dxfs count="0"/>
  <tableStyles count="0" defaultTableStyle="TableStyleMedium2" defaultPivotStyle="PivotStyleLight16"/>
  <colors>
    <mruColors>
      <color rgb="FF669900"/>
      <color rgb="FFFFFF99"/>
      <color rgb="FF0033CC"/>
      <color rgb="FF33CC33"/>
      <color rgb="FF0000FF"/>
      <color rgb="FF0066FF"/>
      <color rgb="FFF4F4F8"/>
      <color rgb="FFDC9694"/>
      <color rgb="FFFFFF66"/>
      <color rgb="FF60497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10</xdr:col>
      <xdr:colOff>419100</xdr:colOff>
      <xdr:row>28</xdr:row>
      <xdr:rowOff>184150</xdr:rowOff>
    </xdr:from>
    <xdr:to>
      <xdr:col>10</xdr:col>
      <xdr:colOff>419100</xdr:colOff>
      <xdr:row>53</xdr:row>
      <xdr:rowOff>139700</xdr:rowOff>
    </xdr:to>
    <xdr:cxnSp macro="">
      <xdr:nvCxnSpPr>
        <xdr:cNvPr id="2" name="Straight Connector 1">
          <a:extLst>
            <a:ext uri="{FF2B5EF4-FFF2-40B4-BE49-F238E27FC236}">
              <a16:creationId xmlns:a16="http://schemas.microsoft.com/office/drawing/2014/main" id="{A9517515-51AB-440A-92B7-6D551F732CC8}"/>
            </a:ext>
          </a:extLst>
        </xdr:cNvPr>
        <xdr:cNvCxnSpPr/>
      </xdr:nvCxnSpPr>
      <xdr:spPr>
        <a:xfrm>
          <a:off x="10775950" y="7861300"/>
          <a:ext cx="0" cy="66865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139700</xdr:colOff>
      <xdr:row>28</xdr:row>
      <xdr:rowOff>187080</xdr:rowOff>
    </xdr:from>
    <xdr:to>
      <xdr:col>10</xdr:col>
      <xdr:colOff>425450</xdr:colOff>
      <xdr:row>28</xdr:row>
      <xdr:rowOff>187080</xdr:rowOff>
    </xdr:to>
    <xdr:cxnSp macro="">
      <xdr:nvCxnSpPr>
        <xdr:cNvPr id="3" name="Straight Connector 2">
          <a:extLst>
            <a:ext uri="{FF2B5EF4-FFF2-40B4-BE49-F238E27FC236}">
              <a16:creationId xmlns:a16="http://schemas.microsoft.com/office/drawing/2014/main" id="{69EAAEE3-98E2-4E40-BE20-1B65E6A9FCDC}"/>
            </a:ext>
          </a:extLst>
        </xdr:cNvPr>
        <xdr:cNvCxnSpPr/>
      </xdr:nvCxnSpPr>
      <xdr:spPr>
        <a:xfrm>
          <a:off x="10496550" y="7864230"/>
          <a:ext cx="2857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107462</xdr:colOff>
      <xdr:row>53</xdr:row>
      <xdr:rowOff>141653</xdr:rowOff>
    </xdr:from>
    <xdr:to>
      <xdr:col>10</xdr:col>
      <xdr:colOff>415193</xdr:colOff>
      <xdr:row>53</xdr:row>
      <xdr:rowOff>141653</xdr:rowOff>
    </xdr:to>
    <xdr:cxnSp macro="">
      <xdr:nvCxnSpPr>
        <xdr:cNvPr id="4" name="Straight Arrow Connector 3">
          <a:extLst>
            <a:ext uri="{FF2B5EF4-FFF2-40B4-BE49-F238E27FC236}">
              <a16:creationId xmlns:a16="http://schemas.microsoft.com/office/drawing/2014/main" id="{CAC99781-26BC-4B81-8C63-7FB9A0A4430F}"/>
            </a:ext>
          </a:extLst>
        </xdr:cNvPr>
        <xdr:cNvCxnSpPr/>
      </xdr:nvCxnSpPr>
      <xdr:spPr>
        <a:xfrm flipH="1">
          <a:off x="10464312" y="14549803"/>
          <a:ext cx="307731" cy="0"/>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SRW%205.0%20-%20Feb%20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
      <sheetName val="Overview"/>
      <sheetName val="Revenue"/>
      <sheetName val="Expenses"/>
      <sheetName val="Capital &amp; ROI"/>
      <sheetName val="Asset &amp; Market Values"/>
      <sheetName val="Risk Analysis"/>
      <sheetName val="Project Appraisal"/>
      <sheetName val="Conclusion"/>
      <sheetName val="App A - Preface"/>
      <sheetName val="App B - ROI Calcs"/>
      <sheetName val="App C - HR Calcs"/>
      <sheetName val="App D - Proposal Outline"/>
      <sheetName val="_SSC"/>
    </sheetNames>
    <sheetDataSet>
      <sheetData sheetId="0"/>
      <sheetData sheetId="1"/>
      <sheetData sheetId="2"/>
      <sheetData sheetId="3">
        <row r="43">
          <cell r="C43">
            <v>0</v>
          </cell>
        </row>
      </sheetData>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Them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08FF04-8FAF-436D-84EF-D8FFE86D4691}">
  <sheetPr>
    <pageSetUpPr autoPageBreaks="0" fitToPage="1"/>
  </sheetPr>
  <dimension ref="B2:J62"/>
  <sheetViews>
    <sheetView showGridLines="0" tabSelected="1" zoomScaleNormal="100" workbookViewId="0">
      <selection activeCell="B2" sqref="B2:J2"/>
    </sheetView>
  </sheetViews>
  <sheetFormatPr defaultRowHeight="15" x14ac:dyDescent="0.4"/>
  <cols>
    <col min="1" max="1" width="2.453125" style="1" customWidth="1"/>
    <col min="2" max="2" width="19.453125" style="1" customWidth="1"/>
    <col min="3" max="3" width="10.1796875" style="1" customWidth="1"/>
    <col min="4" max="4" width="2.453125" style="1" customWidth="1"/>
    <col min="5" max="5" width="20.81640625" style="1" customWidth="1"/>
    <col min="6" max="6" width="16.08984375" style="1" customWidth="1"/>
    <col min="7" max="7" width="20.1796875" style="1" customWidth="1"/>
    <col min="8" max="8" width="18.54296875" style="1" customWidth="1"/>
    <col min="9" max="9" width="19.54296875" style="1" customWidth="1"/>
    <col min="10" max="12" width="18.54296875" style="1" customWidth="1"/>
    <col min="13" max="16384" width="8.7265625" style="1"/>
  </cols>
  <sheetData>
    <row r="2" spans="2:10" ht="70" customHeight="1" x14ac:dyDescent="0.4">
      <c r="B2" s="29" t="s">
        <v>348</v>
      </c>
      <c r="C2" s="30"/>
      <c r="D2" s="30"/>
      <c r="E2" s="30"/>
      <c r="F2" s="30"/>
      <c r="G2" s="30"/>
      <c r="H2" s="30"/>
      <c r="I2" s="30"/>
      <c r="J2" s="30"/>
    </row>
    <row r="3" spans="2:10" ht="10" customHeight="1" thickBot="1" x14ac:dyDescent="0.45">
      <c r="B3" s="2"/>
      <c r="C3" s="2"/>
      <c r="D3" s="2"/>
      <c r="E3" s="2"/>
      <c r="F3" s="2"/>
    </row>
    <row r="4" spans="2:10" ht="30" customHeight="1" thickBot="1" x14ac:dyDescent="0.45">
      <c r="B4" s="70" t="s">
        <v>291</v>
      </c>
      <c r="C4" s="71"/>
      <c r="D4" s="71"/>
      <c r="E4" s="71"/>
      <c r="F4" s="71"/>
      <c r="G4" s="71"/>
      <c r="H4" s="71"/>
      <c r="I4" s="3" t="s">
        <v>292</v>
      </c>
      <c r="J4" s="4" t="s">
        <v>293</v>
      </c>
    </row>
    <row r="5" spans="2:10" ht="20" customHeight="1" x14ac:dyDescent="0.4">
      <c r="B5" s="31" t="s">
        <v>294</v>
      </c>
      <c r="C5" s="32"/>
      <c r="D5" s="32"/>
      <c r="E5" s="32"/>
      <c r="F5" s="32"/>
      <c r="G5" s="32"/>
      <c r="H5" s="5">
        <f>[1]Expenses!C43/12</f>
        <v>0</v>
      </c>
      <c r="I5" s="33"/>
      <c r="J5" s="34"/>
    </row>
    <row r="6" spans="2:10" ht="20" customHeight="1" x14ac:dyDescent="0.4">
      <c r="B6" s="35" t="s">
        <v>295</v>
      </c>
      <c r="C6" s="36"/>
      <c r="D6" s="36"/>
      <c r="E6" s="36"/>
      <c r="F6" s="36"/>
      <c r="G6" s="36"/>
      <c r="H6" s="6">
        <v>0</v>
      </c>
      <c r="I6" s="37"/>
      <c r="J6" s="38"/>
    </row>
    <row r="7" spans="2:10" ht="20" customHeight="1" x14ac:dyDescent="0.4">
      <c r="B7" s="35" t="s">
        <v>296</v>
      </c>
      <c r="C7" s="36"/>
      <c r="D7" s="36"/>
      <c r="E7" s="36"/>
      <c r="F7" s="36"/>
      <c r="G7" s="36"/>
      <c r="H7" s="7">
        <f>H5*H6</f>
        <v>0</v>
      </c>
      <c r="I7" s="37"/>
      <c r="J7" s="38"/>
    </row>
    <row r="8" spans="2:10" ht="20" customHeight="1" x14ac:dyDescent="0.4">
      <c r="B8" s="39" t="s">
        <v>297</v>
      </c>
      <c r="C8" s="40"/>
      <c r="D8" s="40"/>
      <c r="E8" s="40"/>
      <c r="F8" s="40"/>
      <c r="G8" s="40"/>
      <c r="H8" s="40"/>
      <c r="I8" s="40"/>
      <c r="J8" s="8">
        <v>0</v>
      </c>
    </row>
    <row r="9" spans="2:10" ht="20" customHeight="1" x14ac:dyDescent="0.4">
      <c r="B9" s="39" t="s">
        <v>298</v>
      </c>
      <c r="C9" s="40"/>
      <c r="D9" s="40"/>
      <c r="E9" s="40"/>
      <c r="F9" s="40"/>
      <c r="G9" s="40"/>
      <c r="H9" s="40"/>
      <c r="I9" s="40"/>
      <c r="J9" s="8">
        <v>0</v>
      </c>
    </row>
    <row r="10" spans="2:10" ht="20" customHeight="1" x14ac:dyDescent="0.4">
      <c r="B10" s="41" t="s">
        <v>299</v>
      </c>
      <c r="C10" s="42"/>
      <c r="D10" s="42"/>
      <c r="E10" s="42"/>
      <c r="F10" s="42"/>
      <c r="G10" s="42"/>
      <c r="H10" s="9">
        <v>0</v>
      </c>
      <c r="I10" s="37"/>
      <c r="J10" s="38"/>
    </row>
    <row r="11" spans="2:10" ht="20" customHeight="1" x14ac:dyDescent="0.4">
      <c r="B11" s="39" t="s">
        <v>300</v>
      </c>
      <c r="C11" s="40"/>
      <c r="D11" s="40"/>
      <c r="E11" s="40"/>
      <c r="F11" s="40"/>
      <c r="G11" s="40"/>
      <c r="H11" s="40"/>
      <c r="I11" s="40"/>
      <c r="J11" s="10">
        <f>($H$7/22)*H10</f>
        <v>0</v>
      </c>
    </row>
    <row r="12" spans="2:10" ht="20" customHeight="1" x14ac:dyDescent="0.4">
      <c r="B12" s="41" t="s">
        <v>301</v>
      </c>
      <c r="C12" s="42"/>
      <c r="D12" s="42"/>
      <c r="E12" s="42"/>
      <c r="F12" s="42"/>
      <c r="G12" s="42"/>
      <c r="H12" s="9">
        <v>0</v>
      </c>
      <c r="I12" s="43"/>
      <c r="J12" s="44"/>
    </row>
    <row r="13" spans="2:10" ht="20" customHeight="1" x14ac:dyDescent="0.4">
      <c r="B13" s="39" t="s">
        <v>302</v>
      </c>
      <c r="C13" s="40"/>
      <c r="D13" s="40"/>
      <c r="E13" s="40"/>
      <c r="F13" s="40"/>
      <c r="G13" s="40"/>
      <c r="H13" s="40"/>
      <c r="I13" s="40"/>
      <c r="J13" s="10">
        <f>($H$5/22)*H12</f>
        <v>0</v>
      </c>
    </row>
    <row r="14" spans="2:10" ht="20" customHeight="1" x14ac:dyDescent="0.4">
      <c r="B14" s="41" t="s">
        <v>303</v>
      </c>
      <c r="C14" s="42"/>
      <c r="D14" s="42"/>
      <c r="E14" s="42"/>
      <c r="F14" s="42"/>
      <c r="G14" s="42"/>
      <c r="H14" s="11">
        <v>0</v>
      </c>
      <c r="I14" s="37"/>
      <c r="J14" s="38"/>
    </row>
    <row r="15" spans="2:10" ht="20" customHeight="1" x14ac:dyDescent="0.4">
      <c r="B15" s="35" t="s">
        <v>304</v>
      </c>
      <c r="C15" s="36"/>
      <c r="D15" s="36"/>
      <c r="E15" s="36"/>
      <c r="F15" s="36"/>
      <c r="G15" s="36"/>
      <c r="H15" s="6">
        <v>0</v>
      </c>
      <c r="I15" s="37"/>
      <c r="J15" s="38"/>
    </row>
    <row r="16" spans="2:10" ht="20" customHeight="1" x14ac:dyDescent="0.4">
      <c r="B16" s="39" t="s">
        <v>305</v>
      </c>
      <c r="C16" s="40"/>
      <c r="D16" s="40"/>
      <c r="E16" s="40"/>
      <c r="F16" s="40"/>
      <c r="G16" s="40"/>
      <c r="H16" s="40"/>
      <c r="I16" s="40"/>
      <c r="J16" s="10">
        <f>$H$14*$H$15</f>
        <v>0</v>
      </c>
    </row>
    <row r="17" spans="2:10" ht="20" customHeight="1" x14ac:dyDescent="0.4">
      <c r="B17" s="39" t="s">
        <v>306</v>
      </c>
      <c r="C17" s="40"/>
      <c r="D17" s="40"/>
      <c r="E17" s="40"/>
      <c r="F17" s="40"/>
      <c r="G17" s="40"/>
      <c r="H17" s="40"/>
      <c r="I17" s="12">
        <v>0</v>
      </c>
      <c r="J17" s="10">
        <f>($H$5/22)*H15*I17</f>
        <v>0</v>
      </c>
    </row>
    <row r="18" spans="2:10" ht="20" customHeight="1" x14ac:dyDescent="0.4">
      <c r="B18" s="39" t="s">
        <v>307</v>
      </c>
      <c r="C18" s="40"/>
      <c r="D18" s="40"/>
      <c r="E18" s="40"/>
      <c r="F18" s="40"/>
      <c r="G18" s="40"/>
      <c r="H18" s="40"/>
      <c r="I18" s="12">
        <v>0</v>
      </c>
      <c r="J18" s="10">
        <f>($H$5/22)*H15*I18</f>
        <v>0</v>
      </c>
    </row>
    <row r="19" spans="2:10" ht="20" customHeight="1" x14ac:dyDescent="0.4">
      <c r="B19" s="39" t="s">
        <v>308</v>
      </c>
      <c r="C19" s="40"/>
      <c r="D19" s="40"/>
      <c r="E19" s="40"/>
      <c r="F19" s="40"/>
      <c r="G19" s="40"/>
      <c r="H19" s="40"/>
      <c r="I19" s="12">
        <v>0</v>
      </c>
      <c r="J19" s="10">
        <f>($H$7/22)*H15*I19</f>
        <v>0</v>
      </c>
    </row>
    <row r="20" spans="2:10" ht="20" customHeight="1" x14ac:dyDescent="0.4">
      <c r="B20" s="35" t="s">
        <v>309</v>
      </c>
      <c r="C20" s="36"/>
      <c r="D20" s="36"/>
      <c r="E20" s="36"/>
      <c r="F20" s="36"/>
      <c r="G20" s="36"/>
      <c r="H20" s="6">
        <v>0</v>
      </c>
      <c r="I20" s="37"/>
      <c r="J20" s="38"/>
    </row>
    <row r="21" spans="2:10" ht="20" customHeight="1" x14ac:dyDescent="0.4">
      <c r="B21" s="39" t="s">
        <v>310</v>
      </c>
      <c r="C21" s="40"/>
      <c r="D21" s="40"/>
      <c r="E21" s="40"/>
      <c r="F21" s="40"/>
      <c r="G21" s="40"/>
      <c r="H21" s="40"/>
      <c r="I21" s="40"/>
      <c r="J21" s="10">
        <f>H14*H20</f>
        <v>0</v>
      </c>
    </row>
    <row r="22" spans="2:10" ht="20" customHeight="1" x14ac:dyDescent="0.4">
      <c r="B22" s="39" t="s">
        <v>311</v>
      </c>
      <c r="C22" s="40"/>
      <c r="D22" s="40"/>
      <c r="E22" s="40"/>
      <c r="F22" s="40"/>
      <c r="G22" s="40"/>
      <c r="H22" s="40"/>
      <c r="I22" s="12">
        <v>0</v>
      </c>
      <c r="J22" s="10">
        <f>($H$5/22)*H20*I22</f>
        <v>0</v>
      </c>
    </row>
    <row r="23" spans="2:10" ht="20" customHeight="1" x14ac:dyDescent="0.4">
      <c r="B23" s="39" t="s">
        <v>312</v>
      </c>
      <c r="C23" s="40"/>
      <c r="D23" s="40"/>
      <c r="E23" s="40"/>
      <c r="F23" s="40"/>
      <c r="G23" s="40"/>
      <c r="H23" s="40"/>
      <c r="I23" s="12">
        <v>0</v>
      </c>
      <c r="J23" s="10">
        <f>($H$5/22)*H20*I23</f>
        <v>0</v>
      </c>
    </row>
    <row r="24" spans="2:10" ht="20" customHeight="1" x14ac:dyDescent="0.4">
      <c r="B24" s="39" t="s">
        <v>313</v>
      </c>
      <c r="C24" s="40"/>
      <c r="D24" s="40"/>
      <c r="E24" s="40"/>
      <c r="F24" s="40"/>
      <c r="G24" s="40"/>
      <c r="H24" s="40"/>
      <c r="I24" s="12">
        <v>0</v>
      </c>
      <c r="J24" s="10">
        <f>($H$7/22)*H20*I24</f>
        <v>0</v>
      </c>
    </row>
    <row r="25" spans="2:10" ht="20" customHeight="1" x14ac:dyDescent="0.4">
      <c r="B25" s="35" t="s">
        <v>314</v>
      </c>
      <c r="C25" s="36"/>
      <c r="D25" s="36"/>
      <c r="E25" s="36"/>
      <c r="F25" s="36"/>
      <c r="G25" s="36"/>
      <c r="H25" s="6">
        <v>0</v>
      </c>
      <c r="I25" s="37"/>
      <c r="J25" s="38"/>
    </row>
    <row r="26" spans="2:10" ht="20" customHeight="1" x14ac:dyDescent="0.4">
      <c r="B26" s="39" t="s">
        <v>315</v>
      </c>
      <c r="C26" s="40"/>
      <c r="D26" s="40"/>
      <c r="E26" s="40"/>
      <c r="F26" s="40"/>
      <c r="G26" s="40"/>
      <c r="H26" s="40"/>
      <c r="I26" s="12">
        <v>0</v>
      </c>
      <c r="J26" s="10">
        <f>($H$5/22)*$H$25*I26</f>
        <v>0</v>
      </c>
    </row>
    <row r="27" spans="2:10" ht="20" customHeight="1" x14ac:dyDescent="0.4">
      <c r="B27" s="39" t="s">
        <v>316</v>
      </c>
      <c r="C27" s="40"/>
      <c r="D27" s="40"/>
      <c r="E27" s="40"/>
      <c r="F27" s="40"/>
      <c r="G27" s="40"/>
      <c r="H27" s="40"/>
      <c r="I27" s="12">
        <v>0</v>
      </c>
      <c r="J27" s="10">
        <f>($H$5/22)*$H$25*I27</f>
        <v>0</v>
      </c>
    </row>
    <row r="28" spans="2:10" ht="20" customHeight="1" thickBot="1" x14ac:dyDescent="0.45">
      <c r="B28" s="48" t="s">
        <v>317</v>
      </c>
      <c r="C28" s="49"/>
      <c r="D28" s="49"/>
      <c r="E28" s="49"/>
      <c r="F28" s="49"/>
      <c r="G28" s="49"/>
      <c r="H28" s="49"/>
      <c r="I28" s="13">
        <v>0</v>
      </c>
      <c r="J28" s="14">
        <f>($H$7/22)*$H$25*I28</f>
        <v>0</v>
      </c>
    </row>
    <row r="29" spans="2:10" ht="30" customHeight="1" thickBot="1" x14ac:dyDescent="0.45">
      <c r="B29" s="45" t="s">
        <v>318</v>
      </c>
      <c r="C29" s="46"/>
      <c r="D29" s="46"/>
      <c r="E29" s="46"/>
      <c r="F29" s="46"/>
      <c r="G29" s="46"/>
      <c r="H29" s="46"/>
      <c r="I29" s="47"/>
      <c r="J29" s="15">
        <f>J7+J8+J10+J12+J15+J16+J17+J18+J20+J21+J22+J23+J25+J26+J27</f>
        <v>0</v>
      </c>
    </row>
    <row r="30" spans="2:10" ht="20" customHeight="1" x14ac:dyDescent="0.4">
      <c r="B30" s="35" t="s">
        <v>319</v>
      </c>
      <c r="C30" s="36"/>
      <c r="D30" s="36"/>
      <c r="E30" s="36"/>
      <c r="F30" s="36"/>
      <c r="G30" s="36"/>
      <c r="H30" s="9">
        <v>0</v>
      </c>
      <c r="I30" s="37"/>
      <c r="J30" s="38"/>
    </row>
    <row r="31" spans="2:10" ht="30" customHeight="1" thickBot="1" x14ac:dyDescent="0.45">
      <c r="B31" s="52" t="s">
        <v>343</v>
      </c>
      <c r="C31" s="53"/>
      <c r="D31" s="53"/>
      <c r="E31" s="53"/>
      <c r="F31" s="53"/>
      <c r="G31" s="53"/>
      <c r="H31" s="53"/>
      <c r="I31" s="54"/>
      <c r="J31" s="16">
        <f>H30*J29</f>
        <v>0</v>
      </c>
    </row>
    <row r="32" spans="2:10" ht="20" customHeight="1" thickBot="1" x14ac:dyDescent="0.45">
      <c r="B32" s="2"/>
      <c r="C32" s="2"/>
    </row>
    <row r="33" spans="2:10" ht="30" customHeight="1" x14ac:dyDescent="0.4">
      <c r="B33" s="72" t="s">
        <v>320</v>
      </c>
      <c r="C33" s="73"/>
      <c r="D33" s="73"/>
      <c r="E33" s="73"/>
      <c r="F33" s="73"/>
      <c r="G33" s="73"/>
      <c r="H33" s="73"/>
      <c r="I33" s="17" t="s">
        <v>292</v>
      </c>
      <c r="J33" s="18" t="s">
        <v>293</v>
      </c>
    </row>
    <row r="34" spans="2:10" ht="20" customHeight="1" x14ac:dyDescent="0.4">
      <c r="B34" s="55" t="s">
        <v>321</v>
      </c>
      <c r="C34" s="56"/>
      <c r="D34" s="56"/>
      <c r="E34" s="56"/>
      <c r="F34" s="56"/>
      <c r="G34" s="56"/>
      <c r="H34" s="19">
        <v>0</v>
      </c>
      <c r="I34" s="57"/>
      <c r="J34" s="58"/>
    </row>
    <row r="35" spans="2:10" ht="20" customHeight="1" x14ac:dyDescent="0.4">
      <c r="B35" s="39" t="s">
        <v>322</v>
      </c>
      <c r="C35" s="40"/>
      <c r="D35" s="40"/>
      <c r="E35" s="40"/>
      <c r="F35" s="40"/>
      <c r="G35" s="40"/>
      <c r="H35" s="40"/>
      <c r="I35" s="20">
        <v>0</v>
      </c>
      <c r="J35" s="21">
        <f>($H$5/22)*$H$34*I35</f>
        <v>0</v>
      </c>
    </row>
    <row r="36" spans="2:10" ht="20" customHeight="1" x14ac:dyDescent="0.4">
      <c r="B36" s="35" t="s">
        <v>323</v>
      </c>
      <c r="C36" s="36"/>
      <c r="D36" s="36"/>
      <c r="E36" s="36"/>
      <c r="F36" s="36"/>
      <c r="G36" s="36"/>
      <c r="H36" s="6">
        <v>0</v>
      </c>
      <c r="I36" s="50"/>
      <c r="J36" s="51"/>
    </row>
    <row r="37" spans="2:10" ht="20" customHeight="1" x14ac:dyDescent="0.4">
      <c r="B37" s="39" t="s">
        <v>324</v>
      </c>
      <c r="C37" s="40"/>
      <c r="D37" s="40"/>
      <c r="E37" s="40"/>
      <c r="F37" s="40"/>
      <c r="G37" s="40"/>
      <c r="H37" s="40"/>
      <c r="I37" s="20">
        <v>0</v>
      </c>
      <c r="J37" s="21">
        <f>($H$5/22)*$H$36*I37</f>
        <v>0</v>
      </c>
    </row>
    <row r="38" spans="2:10" ht="20" customHeight="1" x14ac:dyDescent="0.4">
      <c r="B38" s="39" t="s">
        <v>325</v>
      </c>
      <c r="C38" s="40"/>
      <c r="D38" s="40"/>
      <c r="E38" s="40"/>
      <c r="F38" s="40"/>
      <c r="G38" s="40"/>
      <c r="H38" s="40"/>
      <c r="I38" s="20">
        <v>0</v>
      </c>
      <c r="J38" s="21">
        <f>($H$5/22)*$H$36*I38</f>
        <v>0</v>
      </c>
    </row>
    <row r="39" spans="2:10" ht="20" customHeight="1" x14ac:dyDescent="0.4">
      <c r="B39" s="41" t="s">
        <v>326</v>
      </c>
      <c r="C39" s="42"/>
      <c r="D39" s="42"/>
      <c r="E39" s="42"/>
      <c r="F39" s="42"/>
      <c r="G39" s="42"/>
      <c r="H39" s="9">
        <v>0</v>
      </c>
      <c r="I39" s="50"/>
      <c r="J39" s="51"/>
    </row>
    <row r="40" spans="2:10" ht="20" customHeight="1" x14ac:dyDescent="0.4">
      <c r="B40" s="39" t="s">
        <v>327</v>
      </c>
      <c r="C40" s="40"/>
      <c r="D40" s="40"/>
      <c r="E40" s="40"/>
      <c r="F40" s="40"/>
      <c r="G40" s="40"/>
      <c r="H40" s="40"/>
      <c r="I40" s="20">
        <v>0</v>
      </c>
      <c r="J40" s="21">
        <f>($H$5/22)*$H$36*I40*H39</f>
        <v>0</v>
      </c>
    </row>
    <row r="41" spans="2:10" ht="20" customHeight="1" x14ac:dyDescent="0.4">
      <c r="B41" s="41" t="s">
        <v>328</v>
      </c>
      <c r="C41" s="42"/>
      <c r="D41" s="42"/>
      <c r="E41" s="42"/>
      <c r="F41" s="42"/>
      <c r="G41" s="42"/>
      <c r="H41" s="9">
        <v>0</v>
      </c>
      <c r="I41" s="50"/>
      <c r="J41" s="51"/>
    </row>
    <row r="42" spans="2:10" ht="20" customHeight="1" x14ac:dyDescent="0.4">
      <c r="B42" s="39" t="s">
        <v>329</v>
      </c>
      <c r="C42" s="40"/>
      <c r="D42" s="40"/>
      <c r="E42" s="40"/>
      <c r="F42" s="40"/>
      <c r="G42" s="40"/>
      <c r="H42" s="40"/>
      <c r="I42" s="22"/>
      <c r="J42" s="21">
        <f>($H$5/22)*H41</f>
        <v>0</v>
      </c>
    </row>
    <row r="43" spans="2:10" ht="20" customHeight="1" x14ac:dyDescent="0.4">
      <c r="B43" s="41" t="s">
        <v>330</v>
      </c>
      <c r="C43" s="42"/>
      <c r="D43" s="42"/>
      <c r="E43" s="42"/>
      <c r="F43" s="42"/>
      <c r="G43" s="42"/>
      <c r="H43" s="9">
        <v>0</v>
      </c>
      <c r="I43" s="50"/>
      <c r="J43" s="51"/>
    </row>
    <row r="44" spans="2:10" ht="20" customHeight="1" x14ac:dyDescent="0.4">
      <c r="B44" s="39" t="s">
        <v>331</v>
      </c>
      <c r="C44" s="40"/>
      <c r="D44" s="40"/>
      <c r="E44" s="40"/>
      <c r="F44" s="40"/>
      <c r="G44" s="40"/>
      <c r="H44" s="40"/>
      <c r="I44" s="22"/>
      <c r="J44" s="21">
        <f>$H$5/4*H43</f>
        <v>0</v>
      </c>
    </row>
    <row r="45" spans="2:10" ht="20" customHeight="1" x14ac:dyDescent="0.4">
      <c r="B45" s="61" t="s">
        <v>332</v>
      </c>
      <c r="C45" s="62"/>
      <c r="D45" s="62"/>
      <c r="E45" s="62"/>
      <c r="F45" s="62"/>
      <c r="G45" s="62"/>
      <c r="H45" s="62"/>
      <c r="I45" s="63"/>
      <c r="J45" s="20">
        <v>0</v>
      </c>
    </row>
    <row r="46" spans="2:10" ht="20" customHeight="1" x14ac:dyDescent="0.4">
      <c r="B46" s="35" t="s">
        <v>333</v>
      </c>
      <c r="C46" s="36"/>
      <c r="D46" s="36"/>
      <c r="E46" s="36"/>
      <c r="F46" s="36"/>
      <c r="G46" s="36"/>
      <c r="H46" s="6">
        <v>0</v>
      </c>
      <c r="I46" s="50"/>
      <c r="J46" s="51"/>
    </row>
    <row r="47" spans="2:10" ht="20" customHeight="1" x14ac:dyDescent="0.4">
      <c r="B47" s="41" t="s">
        <v>334</v>
      </c>
      <c r="C47" s="42"/>
      <c r="D47" s="42"/>
      <c r="E47" s="42"/>
      <c r="F47" s="42"/>
      <c r="G47" s="42"/>
      <c r="H47" s="9">
        <v>0</v>
      </c>
      <c r="I47" s="50"/>
      <c r="J47" s="51"/>
    </row>
    <row r="48" spans="2:10" ht="20" customHeight="1" x14ac:dyDescent="0.4">
      <c r="B48" s="39" t="s">
        <v>335</v>
      </c>
      <c r="C48" s="40"/>
      <c r="D48" s="40"/>
      <c r="E48" s="40"/>
      <c r="F48" s="40"/>
      <c r="G48" s="40"/>
      <c r="H48" s="40"/>
      <c r="I48" s="20">
        <v>0</v>
      </c>
      <c r="J48" s="21">
        <f>$H$5*$H$46*I48*H47</f>
        <v>0</v>
      </c>
    </row>
    <row r="49" spans="2:10" ht="20" customHeight="1" x14ac:dyDescent="0.4">
      <c r="B49" s="39" t="s">
        <v>336</v>
      </c>
      <c r="C49" s="40"/>
      <c r="D49" s="40"/>
      <c r="E49" s="40"/>
      <c r="F49" s="40"/>
      <c r="G49" s="40"/>
      <c r="H49" s="40"/>
      <c r="I49" s="20">
        <v>0</v>
      </c>
      <c r="J49" s="21">
        <f>$H$5*$H$46*I49</f>
        <v>0</v>
      </c>
    </row>
    <row r="50" spans="2:10" ht="20" customHeight="1" x14ac:dyDescent="0.4">
      <c r="B50" s="39" t="s">
        <v>337</v>
      </c>
      <c r="C50" s="40"/>
      <c r="D50" s="40"/>
      <c r="E50" s="40"/>
      <c r="F50" s="40"/>
      <c r="G50" s="40"/>
      <c r="H50" s="40"/>
      <c r="I50" s="20">
        <v>0</v>
      </c>
      <c r="J50" s="21">
        <f>$H$7*$H$46*I50</f>
        <v>0</v>
      </c>
    </row>
    <row r="51" spans="2:10" ht="20" customHeight="1" x14ac:dyDescent="0.4">
      <c r="B51" s="39" t="s">
        <v>338</v>
      </c>
      <c r="C51" s="40"/>
      <c r="D51" s="40"/>
      <c r="E51" s="40"/>
      <c r="F51" s="40"/>
      <c r="G51" s="40"/>
      <c r="H51" s="40"/>
      <c r="I51" s="20">
        <v>0</v>
      </c>
      <c r="J51" s="21">
        <f>$H$5*$H$46*I51</f>
        <v>0</v>
      </c>
    </row>
    <row r="52" spans="2:10" ht="20" customHeight="1" x14ac:dyDescent="0.4">
      <c r="B52" s="39" t="s">
        <v>339</v>
      </c>
      <c r="C52" s="40"/>
      <c r="D52" s="40"/>
      <c r="E52" s="40"/>
      <c r="F52" s="40"/>
      <c r="G52" s="40"/>
      <c r="H52" s="40"/>
      <c r="I52" s="22"/>
      <c r="J52" s="23">
        <v>0</v>
      </c>
    </row>
    <row r="53" spans="2:10" ht="20" customHeight="1" x14ac:dyDescent="0.4">
      <c r="B53" s="59" t="s">
        <v>340</v>
      </c>
      <c r="C53" s="60"/>
      <c r="D53" s="60"/>
      <c r="E53" s="60"/>
      <c r="F53" s="60"/>
      <c r="G53" s="60"/>
      <c r="H53" s="60"/>
      <c r="I53" s="24"/>
      <c r="J53" s="25">
        <f>-$H$5*$H$46</f>
        <v>0</v>
      </c>
    </row>
    <row r="54" spans="2:10" ht="20" customHeight="1" thickBot="1" x14ac:dyDescent="0.45">
      <c r="B54" s="65" t="s">
        <v>341</v>
      </c>
      <c r="C54" s="66"/>
      <c r="D54" s="66"/>
      <c r="E54" s="66"/>
      <c r="F54" s="66"/>
      <c r="G54" s="66"/>
      <c r="H54" s="66"/>
      <c r="I54" s="67"/>
      <c r="J54" s="26">
        <f>$J$30</f>
        <v>0</v>
      </c>
    </row>
    <row r="55" spans="2:10" ht="30" customHeight="1" x14ac:dyDescent="0.4">
      <c r="B55" s="68" t="s">
        <v>344</v>
      </c>
      <c r="C55" s="69"/>
      <c r="D55" s="69"/>
      <c r="E55" s="69"/>
      <c r="F55" s="69"/>
      <c r="G55" s="69"/>
      <c r="H55" s="69"/>
      <c r="I55" s="69"/>
      <c r="J55" s="27">
        <f>J35+J37+J38+J40+J42+J44+J45+J48+J49+J50+J51+J52+J53+J54</f>
        <v>0</v>
      </c>
    </row>
    <row r="56" spans="2:10" ht="20" customHeight="1" x14ac:dyDescent="0.4">
      <c r="B56" s="35" t="s">
        <v>342</v>
      </c>
      <c r="C56" s="36"/>
      <c r="D56" s="36"/>
      <c r="E56" s="36"/>
      <c r="F56" s="36"/>
      <c r="G56" s="36"/>
      <c r="H56" s="9">
        <v>0</v>
      </c>
      <c r="I56" s="37"/>
      <c r="J56" s="38"/>
    </row>
    <row r="57" spans="2:10" ht="30" customHeight="1" thickBot="1" x14ac:dyDescent="0.45">
      <c r="B57" s="52" t="s">
        <v>345</v>
      </c>
      <c r="C57" s="53"/>
      <c r="D57" s="53"/>
      <c r="E57" s="53"/>
      <c r="F57" s="53"/>
      <c r="G57" s="53"/>
      <c r="H57" s="53"/>
      <c r="I57" s="54"/>
      <c r="J57" s="16">
        <f>H56*J55</f>
        <v>0</v>
      </c>
    </row>
    <row r="58" spans="2:10" ht="20" customHeight="1" x14ac:dyDescent="0.4"/>
    <row r="59" spans="2:10" ht="120.5" customHeight="1" x14ac:dyDescent="0.4">
      <c r="B59" s="64" t="s">
        <v>347</v>
      </c>
      <c r="C59" s="64"/>
      <c r="D59" s="64"/>
      <c r="E59" s="64"/>
      <c r="F59" s="64"/>
      <c r="G59" s="64"/>
      <c r="H59" s="64"/>
      <c r="I59" s="64"/>
      <c r="J59" s="64"/>
    </row>
    <row r="60" spans="2:10" ht="77.5" customHeight="1" x14ac:dyDescent="0.4">
      <c r="B60" s="64" t="s">
        <v>346</v>
      </c>
      <c r="C60" s="64"/>
      <c r="D60" s="64"/>
      <c r="E60" s="64"/>
      <c r="F60" s="64"/>
      <c r="G60" s="64"/>
      <c r="H60" s="64"/>
      <c r="I60" s="64"/>
      <c r="J60" s="64"/>
    </row>
    <row r="61" spans="2:10" ht="130.5" customHeight="1" x14ac:dyDescent="0.4">
      <c r="B61" s="64"/>
      <c r="C61" s="64"/>
      <c r="D61" s="64"/>
      <c r="E61" s="64"/>
      <c r="F61" s="64"/>
      <c r="G61" s="64"/>
      <c r="H61" s="64"/>
      <c r="I61" s="64"/>
      <c r="J61" s="64"/>
    </row>
    <row r="62" spans="2:10" x14ac:dyDescent="0.4">
      <c r="D62" s="28"/>
    </row>
  </sheetData>
  <mergeCells count="74">
    <mergeCell ref="B60:J61"/>
    <mergeCell ref="B54:I54"/>
    <mergeCell ref="B55:I55"/>
    <mergeCell ref="B56:G56"/>
    <mergeCell ref="I56:J56"/>
    <mergeCell ref="B57:I57"/>
    <mergeCell ref="B59:J59"/>
    <mergeCell ref="B53:H53"/>
    <mergeCell ref="B44:H44"/>
    <mergeCell ref="B45:I45"/>
    <mergeCell ref="B46:G46"/>
    <mergeCell ref="I46:J46"/>
    <mergeCell ref="B47:G47"/>
    <mergeCell ref="I47:J47"/>
    <mergeCell ref="B48:H48"/>
    <mergeCell ref="B49:H49"/>
    <mergeCell ref="B50:H50"/>
    <mergeCell ref="B51:H51"/>
    <mergeCell ref="B52:H52"/>
    <mergeCell ref="B40:H40"/>
    <mergeCell ref="B41:G41"/>
    <mergeCell ref="I41:J41"/>
    <mergeCell ref="B42:H42"/>
    <mergeCell ref="B43:G43"/>
    <mergeCell ref="I43:J43"/>
    <mergeCell ref="B39:G39"/>
    <mergeCell ref="I39:J39"/>
    <mergeCell ref="B30:G30"/>
    <mergeCell ref="I30:J30"/>
    <mergeCell ref="B31:I31"/>
    <mergeCell ref="B33:H33"/>
    <mergeCell ref="B34:G34"/>
    <mergeCell ref="I34:J34"/>
    <mergeCell ref="B35:H35"/>
    <mergeCell ref="B36:G36"/>
    <mergeCell ref="I36:J36"/>
    <mergeCell ref="B37:H37"/>
    <mergeCell ref="B38:H38"/>
    <mergeCell ref="B29:I29"/>
    <mergeCell ref="B20:G20"/>
    <mergeCell ref="I20:J20"/>
    <mergeCell ref="B21:I21"/>
    <mergeCell ref="B22:H22"/>
    <mergeCell ref="B23:H23"/>
    <mergeCell ref="B24:H24"/>
    <mergeCell ref="B25:G25"/>
    <mergeCell ref="I25:J25"/>
    <mergeCell ref="B26:H26"/>
    <mergeCell ref="B27:H27"/>
    <mergeCell ref="B28:H28"/>
    <mergeCell ref="B19:H19"/>
    <mergeCell ref="B11:I11"/>
    <mergeCell ref="B12:G12"/>
    <mergeCell ref="I12:J12"/>
    <mergeCell ref="B13:I13"/>
    <mergeCell ref="B14:G14"/>
    <mergeCell ref="I14:J14"/>
    <mergeCell ref="B15:G15"/>
    <mergeCell ref="I15:J15"/>
    <mergeCell ref="B16:I16"/>
    <mergeCell ref="B17:H17"/>
    <mergeCell ref="B18:H18"/>
    <mergeCell ref="B7:G7"/>
    <mergeCell ref="I7:J7"/>
    <mergeCell ref="B8:I8"/>
    <mergeCell ref="B9:I9"/>
    <mergeCell ref="B10:G10"/>
    <mergeCell ref="I10:J10"/>
    <mergeCell ref="B2:J2"/>
    <mergeCell ref="B4:H4"/>
    <mergeCell ref="B5:G5"/>
    <mergeCell ref="I5:J5"/>
    <mergeCell ref="B6:G6"/>
    <mergeCell ref="I6:J6"/>
  </mergeCells>
  <pageMargins left="0.25" right="0.25" top="0.75" bottom="0.75" header="0.3" footer="0.3"/>
  <pageSetup scale="90" fitToHeight="0" orientation="landscape" horizontalDpi="0" verticalDpi="0" r:id="rId1"/>
  <rowBreaks count="2" manualBreakCount="2">
    <brk id="19" max="16383" man="1"/>
    <brk id="32" max="16383" man="1"/>
  </rowBreaks>
  <drawing r:id="rId2"/>
  <picture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E143"/>
  <sheetViews>
    <sheetView workbookViewId="0"/>
  </sheetViews>
  <sheetFormatPr defaultRowHeight="14.5" x14ac:dyDescent="0.35"/>
  <sheetData>
    <row r="1" spans="1:5" x14ac:dyDescent="0.35">
      <c r="A1" t="s">
        <v>1</v>
      </c>
      <c r="C1" t="s">
        <v>0</v>
      </c>
      <c r="D1" t="s">
        <v>284</v>
      </c>
      <c r="E1" t="s">
        <v>283</v>
      </c>
    </row>
    <row r="2" spans="1:5" x14ac:dyDescent="0.35">
      <c r="A2" t="s">
        <v>2</v>
      </c>
      <c r="C2" t="s">
        <v>285</v>
      </c>
    </row>
    <row r="3" spans="1:5" x14ac:dyDescent="0.35">
      <c r="A3" t="s">
        <v>3</v>
      </c>
      <c r="B3" t="s">
        <v>8</v>
      </c>
      <c r="C3" t="s">
        <v>286</v>
      </c>
    </row>
    <row r="4" spans="1:5" x14ac:dyDescent="0.35">
      <c r="A4" t="s">
        <v>4</v>
      </c>
      <c r="B4" t="s">
        <v>7</v>
      </c>
      <c r="C4" t="s">
        <v>287</v>
      </c>
    </row>
    <row r="5" spans="1:5" x14ac:dyDescent="0.35">
      <c r="A5" t="s">
        <v>5</v>
      </c>
      <c r="B5" t="s">
        <v>6</v>
      </c>
      <c r="C5" t="s">
        <v>288</v>
      </c>
    </row>
    <row r="6" spans="1:5" x14ac:dyDescent="0.35">
      <c r="A6" t="s">
        <v>9</v>
      </c>
      <c r="B6" t="s">
        <v>10</v>
      </c>
      <c r="C6" t="s">
        <v>289</v>
      </c>
    </row>
    <row r="7" spans="1:5" x14ac:dyDescent="0.35">
      <c r="A7" t="s">
        <v>11</v>
      </c>
      <c r="B7" t="s">
        <v>12</v>
      </c>
      <c r="C7" t="s">
        <v>290</v>
      </c>
    </row>
    <row r="8" spans="1:5" x14ac:dyDescent="0.35">
      <c r="A8" t="s">
        <v>13</v>
      </c>
      <c r="B8" t="s">
        <v>14</v>
      </c>
    </row>
    <row r="9" spans="1:5" x14ac:dyDescent="0.35">
      <c r="A9" t="s">
        <v>15</v>
      </c>
      <c r="B9" t="s">
        <v>16</v>
      </c>
    </row>
    <row r="10" spans="1:5" x14ac:dyDescent="0.35">
      <c r="A10" t="s">
        <v>17</v>
      </c>
      <c r="B10" t="s">
        <v>18</v>
      </c>
    </row>
    <row r="11" spans="1:5" x14ac:dyDescent="0.35">
      <c r="A11" t="s">
        <v>19</v>
      </c>
      <c r="B11" t="s">
        <v>20</v>
      </c>
    </row>
    <row r="12" spans="1:5" x14ac:dyDescent="0.35">
      <c r="A12" t="s">
        <v>21</v>
      </c>
      <c r="B12" t="s">
        <v>22</v>
      </c>
    </row>
    <row r="13" spans="1:5" x14ac:dyDescent="0.35">
      <c r="A13" t="s">
        <v>23</v>
      </c>
      <c r="B13" t="s">
        <v>24</v>
      </c>
    </row>
    <row r="14" spans="1:5" x14ac:dyDescent="0.35">
      <c r="A14" t="s">
        <v>25</v>
      </c>
      <c r="B14" t="s">
        <v>26</v>
      </c>
    </row>
    <row r="15" spans="1:5" x14ac:dyDescent="0.35">
      <c r="A15" t="s">
        <v>27</v>
      </c>
      <c r="B15" t="s">
        <v>28</v>
      </c>
    </row>
    <row r="16" spans="1:5" x14ac:dyDescent="0.35">
      <c r="A16" t="s">
        <v>29</v>
      </c>
      <c r="B16" t="s">
        <v>30</v>
      </c>
    </row>
    <row r="17" spans="1:2" x14ac:dyDescent="0.35">
      <c r="A17" t="s">
        <v>31</v>
      </c>
      <c r="B17" t="s">
        <v>32</v>
      </c>
    </row>
    <row r="18" spans="1:2" x14ac:dyDescent="0.35">
      <c r="A18" t="s">
        <v>33</v>
      </c>
      <c r="B18" t="s">
        <v>34</v>
      </c>
    </row>
    <row r="19" spans="1:2" x14ac:dyDescent="0.35">
      <c r="A19" t="s">
        <v>35</v>
      </c>
      <c r="B19" t="s">
        <v>36</v>
      </c>
    </row>
    <row r="20" spans="1:2" x14ac:dyDescent="0.35">
      <c r="A20" t="s">
        <v>37</v>
      </c>
      <c r="B20" t="s">
        <v>38</v>
      </c>
    </row>
    <row r="21" spans="1:2" x14ac:dyDescent="0.35">
      <c r="A21" t="s">
        <v>39</v>
      </c>
      <c r="B21" t="s">
        <v>40</v>
      </c>
    </row>
    <row r="22" spans="1:2" x14ac:dyDescent="0.35">
      <c r="A22" t="s">
        <v>41</v>
      </c>
      <c r="B22" t="s">
        <v>42</v>
      </c>
    </row>
    <row r="23" spans="1:2" x14ac:dyDescent="0.35">
      <c r="A23" t="s">
        <v>43</v>
      </c>
      <c r="B23" t="s">
        <v>44</v>
      </c>
    </row>
    <row r="24" spans="1:2" x14ac:dyDescent="0.35">
      <c r="A24" t="s">
        <v>45</v>
      </c>
      <c r="B24" t="s">
        <v>46</v>
      </c>
    </row>
    <row r="25" spans="1:2" x14ac:dyDescent="0.35">
      <c r="A25" t="s">
        <v>47</v>
      </c>
      <c r="B25" t="s">
        <v>48</v>
      </c>
    </row>
    <row r="26" spans="1:2" x14ac:dyDescent="0.35">
      <c r="A26" t="s">
        <v>49</v>
      </c>
      <c r="B26" t="s">
        <v>50</v>
      </c>
    </row>
    <row r="27" spans="1:2" x14ac:dyDescent="0.35">
      <c r="A27" t="s">
        <v>51</v>
      </c>
      <c r="B27" t="s">
        <v>52</v>
      </c>
    </row>
    <row r="28" spans="1:2" x14ac:dyDescent="0.35">
      <c r="A28" t="s">
        <v>53</v>
      </c>
      <c r="B28" t="s">
        <v>54</v>
      </c>
    </row>
    <row r="29" spans="1:2" x14ac:dyDescent="0.35">
      <c r="A29" t="s">
        <v>55</v>
      </c>
      <c r="B29" t="s">
        <v>56</v>
      </c>
    </row>
    <row r="30" spans="1:2" x14ac:dyDescent="0.35">
      <c r="A30" t="s">
        <v>57</v>
      </c>
      <c r="B30" t="s">
        <v>58</v>
      </c>
    </row>
    <row r="31" spans="1:2" x14ac:dyDescent="0.35">
      <c r="A31" t="s">
        <v>59</v>
      </c>
      <c r="B31" t="s">
        <v>60</v>
      </c>
    </row>
    <row r="32" spans="1:2" x14ac:dyDescent="0.35">
      <c r="A32" t="s">
        <v>61</v>
      </c>
      <c r="B32" t="s">
        <v>62</v>
      </c>
    </row>
    <row r="33" spans="1:2" x14ac:dyDescent="0.35">
      <c r="A33" t="s">
        <v>63</v>
      </c>
      <c r="B33" t="s">
        <v>64</v>
      </c>
    </row>
    <row r="34" spans="1:2" x14ac:dyDescent="0.35">
      <c r="A34" t="s">
        <v>65</v>
      </c>
      <c r="B34" t="s">
        <v>66</v>
      </c>
    </row>
    <row r="35" spans="1:2" x14ac:dyDescent="0.35">
      <c r="A35" t="s">
        <v>67</v>
      </c>
      <c r="B35" t="s">
        <v>68</v>
      </c>
    </row>
    <row r="36" spans="1:2" x14ac:dyDescent="0.35">
      <c r="A36" t="s">
        <v>69</v>
      </c>
      <c r="B36" t="s">
        <v>70</v>
      </c>
    </row>
    <row r="37" spans="1:2" x14ac:dyDescent="0.35">
      <c r="A37" t="s">
        <v>71</v>
      </c>
      <c r="B37" t="s">
        <v>72</v>
      </c>
    </row>
    <row r="38" spans="1:2" x14ac:dyDescent="0.35">
      <c r="A38" t="s">
        <v>73</v>
      </c>
      <c r="B38" t="s">
        <v>74</v>
      </c>
    </row>
    <row r="39" spans="1:2" x14ac:dyDescent="0.35">
      <c r="A39" t="s">
        <v>75</v>
      </c>
      <c r="B39" t="s">
        <v>76</v>
      </c>
    </row>
    <row r="40" spans="1:2" x14ac:dyDescent="0.35">
      <c r="A40" t="s">
        <v>77</v>
      </c>
      <c r="B40" t="s">
        <v>78</v>
      </c>
    </row>
    <row r="41" spans="1:2" x14ac:dyDescent="0.35">
      <c r="A41" t="s">
        <v>79</v>
      </c>
    </row>
    <row r="42" spans="1:2" x14ac:dyDescent="0.35">
      <c r="A42" t="s">
        <v>80</v>
      </c>
      <c r="B42" t="s">
        <v>81</v>
      </c>
    </row>
    <row r="43" spans="1:2" x14ac:dyDescent="0.35">
      <c r="A43" t="s">
        <v>82</v>
      </c>
    </row>
    <row r="44" spans="1:2" x14ac:dyDescent="0.35">
      <c r="A44" t="s">
        <v>83</v>
      </c>
      <c r="B44" t="s">
        <v>84</v>
      </c>
    </row>
    <row r="45" spans="1:2" x14ac:dyDescent="0.35">
      <c r="A45" t="s">
        <v>85</v>
      </c>
      <c r="B45" t="s">
        <v>86</v>
      </c>
    </row>
    <row r="46" spans="1:2" x14ac:dyDescent="0.35">
      <c r="A46" t="s">
        <v>87</v>
      </c>
      <c r="B46" t="s">
        <v>88</v>
      </c>
    </row>
    <row r="47" spans="1:2" x14ac:dyDescent="0.35">
      <c r="A47" t="s">
        <v>89</v>
      </c>
      <c r="B47" t="s">
        <v>90</v>
      </c>
    </row>
    <row r="48" spans="1:2" x14ac:dyDescent="0.35">
      <c r="A48" t="s">
        <v>91</v>
      </c>
      <c r="B48" t="s">
        <v>92</v>
      </c>
    </row>
    <row r="49" spans="1:2" x14ac:dyDescent="0.35">
      <c r="A49" t="s">
        <v>93</v>
      </c>
      <c r="B49" t="s">
        <v>94</v>
      </c>
    </row>
    <row r="50" spans="1:2" x14ac:dyDescent="0.35">
      <c r="A50" t="s">
        <v>95</v>
      </c>
      <c r="B50" t="s">
        <v>96</v>
      </c>
    </row>
    <row r="51" spans="1:2" x14ac:dyDescent="0.35">
      <c r="A51" t="s">
        <v>97</v>
      </c>
      <c r="B51" t="s">
        <v>98</v>
      </c>
    </row>
    <row r="52" spans="1:2" x14ac:dyDescent="0.35">
      <c r="A52" t="s">
        <v>99</v>
      </c>
      <c r="B52" t="s">
        <v>100</v>
      </c>
    </row>
    <row r="53" spans="1:2" x14ac:dyDescent="0.35">
      <c r="A53" t="s">
        <v>101</v>
      </c>
      <c r="B53" t="s">
        <v>102</v>
      </c>
    </row>
    <row r="54" spans="1:2" x14ac:dyDescent="0.35">
      <c r="A54" t="s">
        <v>103</v>
      </c>
      <c r="B54" t="s">
        <v>104</v>
      </c>
    </row>
    <row r="55" spans="1:2" x14ac:dyDescent="0.35">
      <c r="A55" t="s">
        <v>105</v>
      </c>
      <c r="B55" t="s">
        <v>106</v>
      </c>
    </row>
    <row r="56" spans="1:2" x14ac:dyDescent="0.35">
      <c r="A56" t="s">
        <v>107</v>
      </c>
      <c r="B56" t="s">
        <v>108</v>
      </c>
    </row>
    <row r="57" spans="1:2" x14ac:dyDescent="0.35">
      <c r="A57" t="s">
        <v>109</v>
      </c>
      <c r="B57" t="s">
        <v>110</v>
      </c>
    </row>
    <row r="58" spans="1:2" x14ac:dyDescent="0.35">
      <c r="A58" t="s">
        <v>111</v>
      </c>
      <c r="B58" t="s">
        <v>112</v>
      </c>
    </row>
    <row r="59" spans="1:2" x14ac:dyDescent="0.35">
      <c r="A59" t="s">
        <v>113</v>
      </c>
      <c r="B59" t="s">
        <v>114</v>
      </c>
    </row>
    <row r="60" spans="1:2" x14ac:dyDescent="0.35">
      <c r="A60" t="s">
        <v>115</v>
      </c>
      <c r="B60" t="s">
        <v>116</v>
      </c>
    </row>
    <row r="61" spans="1:2" x14ac:dyDescent="0.35">
      <c r="A61" t="s">
        <v>117</v>
      </c>
      <c r="B61" t="s">
        <v>118</v>
      </c>
    </row>
    <row r="62" spans="1:2" x14ac:dyDescent="0.35">
      <c r="A62" t="s">
        <v>119</v>
      </c>
      <c r="B62" t="s">
        <v>120</v>
      </c>
    </row>
    <row r="63" spans="1:2" x14ac:dyDescent="0.35">
      <c r="A63" t="s">
        <v>121</v>
      </c>
      <c r="B63" t="s">
        <v>122</v>
      </c>
    </row>
    <row r="64" spans="1:2" x14ac:dyDescent="0.35">
      <c r="A64" t="s">
        <v>123</v>
      </c>
      <c r="B64" t="s">
        <v>124</v>
      </c>
    </row>
    <row r="65" spans="1:2" x14ac:dyDescent="0.35">
      <c r="A65" t="s">
        <v>125</v>
      </c>
      <c r="B65" t="s">
        <v>126</v>
      </c>
    </row>
    <row r="66" spans="1:2" x14ac:dyDescent="0.35">
      <c r="A66" t="s">
        <v>127</v>
      </c>
      <c r="B66" t="s">
        <v>128</v>
      </c>
    </row>
    <row r="67" spans="1:2" x14ac:dyDescent="0.35">
      <c r="A67" t="s">
        <v>129</v>
      </c>
      <c r="B67" t="s">
        <v>130</v>
      </c>
    </row>
    <row r="68" spans="1:2" x14ac:dyDescent="0.35">
      <c r="A68" t="s">
        <v>131</v>
      </c>
      <c r="B68" t="s">
        <v>132</v>
      </c>
    </row>
    <row r="69" spans="1:2" x14ac:dyDescent="0.35">
      <c r="A69" t="s">
        <v>133</v>
      </c>
      <c r="B69" t="s">
        <v>134</v>
      </c>
    </row>
    <row r="70" spans="1:2" x14ac:dyDescent="0.35">
      <c r="A70" t="s">
        <v>135</v>
      </c>
      <c r="B70" t="s">
        <v>136</v>
      </c>
    </row>
    <row r="71" spans="1:2" x14ac:dyDescent="0.35">
      <c r="A71" t="s">
        <v>137</v>
      </c>
      <c r="B71" t="s">
        <v>138</v>
      </c>
    </row>
    <row r="72" spans="1:2" x14ac:dyDescent="0.35">
      <c r="A72" t="s">
        <v>139</v>
      </c>
      <c r="B72" t="s">
        <v>140</v>
      </c>
    </row>
    <row r="73" spans="1:2" x14ac:dyDescent="0.35">
      <c r="A73" t="s">
        <v>141</v>
      </c>
      <c r="B73" t="s">
        <v>142</v>
      </c>
    </row>
    <row r="74" spans="1:2" x14ac:dyDescent="0.35">
      <c r="A74" t="s">
        <v>143</v>
      </c>
      <c r="B74" t="s">
        <v>144</v>
      </c>
    </row>
    <row r="75" spans="1:2" x14ac:dyDescent="0.35">
      <c r="A75" t="s">
        <v>145</v>
      </c>
      <c r="B75" t="s">
        <v>146</v>
      </c>
    </row>
    <row r="76" spans="1:2" x14ac:dyDescent="0.35">
      <c r="A76" t="s">
        <v>147</v>
      </c>
      <c r="B76" t="s">
        <v>148</v>
      </c>
    </row>
    <row r="77" spans="1:2" x14ac:dyDescent="0.35">
      <c r="A77" t="s">
        <v>149</v>
      </c>
      <c r="B77" t="s">
        <v>150</v>
      </c>
    </row>
    <row r="78" spans="1:2" x14ac:dyDescent="0.35">
      <c r="A78" t="s">
        <v>151</v>
      </c>
      <c r="B78" t="s">
        <v>152</v>
      </c>
    </row>
    <row r="79" spans="1:2" x14ac:dyDescent="0.35">
      <c r="A79" t="s">
        <v>153</v>
      </c>
      <c r="B79" t="s">
        <v>154</v>
      </c>
    </row>
    <row r="80" spans="1:2" x14ac:dyDescent="0.35">
      <c r="A80" t="s">
        <v>155</v>
      </c>
      <c r="B80" t="s">
        <v>156</v>
      </c>
    </row>
    <row r="81" spans="1:2" x14ac:dyDescent="0.35">
      <c r="A81" t="s">
        <v>157</v>
      </c>
      <c r="B81" t="s">
        <v>158</v>
      </c>
    </row>
    <row r="82" spans="1:2" x14ac:dyDescent="0.35">
      <c r="A82" t="s">
        <v>159</v>
      </c>
      <c r="B82" t="s">
        <v>160</v>
      </c>
    </row>
    <row r="83" spans="1:2" x14ac:dyDescent="0.35">
      <c r="A83" t="s">
        <v>161</v>
      </c>
      <c r="B83" t="s">
        <v>162</v>
      </c>
    </row>
    <row r="84" spans="1:2" x14ac:dyDescent="0.35">
      <c r="A84" t="s">
        <v>163</v>
      </c>
      <c r="B84" t="s">
        <v>164</v>
      </c>
    </row>
    <row r="85" spans="1:2" x14ac:dyDescent="0.35">
      <c r="A85" t="s">
        <v>165</v>
      </c>
      <c r="B85" t="s">
        <v>166</v>
      </c>
    </row>
    <row r="86" spans="1:2" x14ac:dyDescent="0.35">
      <c r="A86" t="s">
        <v>167</v>
      </c>
      <c r="B86" t="s">
        <v>168</v>
      </c>
    </row>
    <row r="87" spans="1:2" x14ac:dyDescent="0.35">
      <c r="A87" t="s">
        <v>169</v>
      </c>
      <c r="B87" t="s">
        <v>170</v>
      </c>
    </row>
    <row r="88" spans="1:2" x14ac:dyDescent="0.35">
      <c r="A88" t="s">
        <v>171</v>
      </c>
      <c r="B88" t="s">
        <v>172</v>
      </c>
    </row>
    <row r="89" spans="1:2" x14ac:dyDescent="0.35">
      <c r="A89" t="s">
        <v>173</v>
      </c>
      <c r="B89" t="s">
        <v>174</v>
      </c>
    </row>
    <row r="90" spans="1:2" x14ac:dyDescent="0.35">
      <c r="A90" t="s">
        <v>175</v>
      </c>
      <c r="B90" t="s">
        <v>176</v>
      </c>
    </row>
    <row r="91" spans="1:2" x14ac:dyDescent="0.35">
      <c r="A91" t="s">
        <v>177</v>
      </c>
      <c r="B91" t="s">
        <v>178</v>
      </c>
    </row>
    <row r="92" spans="1:2" x14ac:dyDescent="0.35">
      <c r="A92" t="s">
        <v>179</v>
      </c>
      <c r="B92" t="s">
        <v>180</v>
      </c>
    </row>
    <row r="93" spans="1:2" x14ac:dyDescent="0.35">
      <c r="A93" t="s">
        <v>181</v>
      </c>
      <c r="B93" t="s">
        <v>182</v>
      </c>
    </row>
    <row r="94" spans="1:2" x14ac:dyDescent="0.35">
      <c r="A94" t="s">
        <v>183</v>
      </c>
      <c r="B94" t="s">
        <v>184</v>
      </c>
    </row>
    <row r="95" spans="1:2" x14ac:dyDescent="0.35">
      <c r="A95" t="s">
        <v>185</v>
      </c>
      <c r="B95" t="s">
        <v>186</v>
      </c>
    </row>
    <row r="96" spans="1:2" x14ac:dyDescent="0.35">
      <c r="A96" t="s">
        <v>187</v>
      </c>
      <c r="B96" t="s">
        <v>188</v>
      </c>
    </row>
    <row r="97" spans="1:2" x14ac:dyDescent="0.35">
      <c r="A97" t="s">
        <v>189</v>
      </c>
      <c r="B97" t="s">
        <v>190</v>
      </c>
    </row>
    <row r="98" spans="1:2" x14ac:dyDescent="0.35">
      <c r="A98" t="s">
        <v>191</v>
      </c>
      <c r="B98" t="s">
        <v>192</v>
      </c>
    </row>
    <row r="99" spans="1:2" x14ac:dyDescent="0.35">
      <c r="A99" t="s">
        <v>193</v>
      </c>
      <c r="B99" t="s">
        <v>194</v>
      </c>
    </row>
    <row r="100" spans="1:2" x14ac:dyDescent="0.35">
      <c r="A100" t="s">
        <v>195</v>
      </c>
      <c r="B100" t="s">
        <v>196</v>
      </c>
    </row>
    <row r="101" spans="1:2" x14ac:dyDescent="0.35">
      <c r="A101" t="s">
        <v>197</v>
      </c>
      <c r="B101" t="s">
        <v>198</v>
      </c>
    </row>
    <row r="102" spans="1:2" x14ac:dyDescent="0.35">
      <c r="A102" t="s">
        <v>199</v>
      </c>
      <c r="B102" t="s">
        <v>200</v>
      </c>
    </row>
    <row r="103" spans="1:2" x14ac:dyDescent="0.35">
      <c r="A103" t="s">
        <v>201</v>
      </c>
      <c r="B103" t="s">
        <v>202</v>
      </c>
    </row>
    <row r="104" spans="1:2" x14ac:dyDescent="0.35">
      <c r="A104" t="s">
        <v>203</v>
      </c>
      <c r="B104" t="s">
        <v>204</v>
      </c>
    </row>
    <row r="105" spans="1:2" x14ac:dyDescent="0.35">
      <c r="A105" t="s">
        <v>205</v>
      </c>
      <c r="B105" t="s">
        <v>206</v>
      </c>
    </row>
    <row r="106" spans="1:2" x14ac:dyDescent="0.35">
      <c r="A106" t="s">
        <v>207</v>
      </c>
      <c r="B106" t="s">
        <v>208</v>
      </c>
    </row>
    <row r="107" spans="1:2" x14ac:dyDescent="0.35">
      <c r="A107" t="s">
        <v>209</v>
      </c>
      <c r="B107" t="s">
        <v>210</v>
      </c>
    </row>
    <row r="108" spans="1:2" x14ac:dyDescent="0.35">
      <c r="A108" t="s">
        <v>211</v>
      </c>
      <c r="B108" t="s">
        <v>212</v>
      </c>
    </row>
    <row r="109" spans="1:2" x14ac:dyDescent="0.35">
      <c r="A109" t="s">
        <v>213</v>
      </c>
      <c r="B109" t="s">
        <v>214</v>
      </c>
    </row>
    <row r="110" spans="1:2" x14ac:dyDescent="0.35">
      <c r="A110" t="s">
        <v>215</v>
      </c>
      <c r="B110" t="s">
        <v>216</v>
      </c>
    </row>
    <row r="111" spans="1:2" x14ac:dyDescent="0.35">
      <c r="A111" t="s">
        <v>217</v>
      </c>
      <c r="B111" t="s">
        <v>218</v>
      </c>
    </row>
    <row r="112" spans="1:2" x14ac:dyDescent="0.35">
      <c r="A112" t="s">
        <v>219</v>
      </c>
      <c r="B112" t="s">
        <v>220</v>
      </c>
    </row>
    <row r="113" spans="1:2" x14ac:dyDescent="0.35">
      <c r="A113" t="s">
        <v>221</v>
      </c>
      <c r="B113" t="s">
        <v>222</v>
      </c>
    </row>
    <row r="114" spans="1:2" x14ac:dyDescent="0.35">
      <c r="A114" t="s">
        <v>223</v>
      </c>
      <c r="B114" t="s">
        <v>224</v>
      </c>
    </row>
    <row r="115" spans="1:2" x14ac:dyDescent="0.35">
      <c r="A115" t="s">
        <v>225</v>
      </c>
      <c r="B115" t="s">
        <v>226</v>
      </c>
    </row>
    <row r="116" spans="1:2" x14ac:dyDescent="0.35">
      <c r="A116" t="s">
        <v>227</v>
      </c>
      <c r="B116" t="s">
        <v>228</v>
      </c>
    </row>
    <row r="117" spans="1:2" x14ac:dyDescent="0.35">
      <c r="A117" t="s">
        <v>229</v>
      </c>
      <c r="B117" t="s">
        <v>230</v>
      </c>
    </row>
    <row r="118" spans="1:2" x14ac:dyDescent="0.35">
      <c r="A118" t="s">
        <v>231</v>
      </c>
      <c r="B118" t="s">
        <v>232</v>
      </c>
    </row>
    <row r="119" spans="1:2" x14ac:dyDescent="0.35">
      <c r="A119" t="s">
        <v>233</v>
      </c>
      <c r="B119" t="s">
        <v>234</v>
      </c>
    </row>
    <row r="120" spans="1:2" x14ac:dyDescent="0.35">
      <c r="A120" t="s">
        <v>235</v>
      </c>
      <c r="B120" t="s">
        <v>236</v>
      </c>
    </row>
    <row r="121" spans="1:2" x14ac:dyDescent="0.35">
      <c r="A121" t="s">
        <v>237</v>
      </c>
      <c r="B121" t="s">
        <v>238</v>
      </c>
    </row>
    <row r="122" spans="1:2" x14ac:dyDescent="0.35">
      <c r="A122" t="s">
        <v>239</v>
      </c>
      <c r="B122" t="s">
        <v>240</v>
      </c>
    </row>
    <row r="123" spans="1:2" x14ac:dyDescent="0.35">
      <c r="A123" t="s">
        <v>241</v>
      </c>
      <c r="B123" t="s">
        <v>242</v>
      </c>
    </row>
    <row r="124" spans="1:2" x14ac:dyDescent="0.35">
      <c r="A124" t="s">
        <v>243</v>
      </c>
      <c r="B124" t="s">
        <v>244</v>
      </c>
    </row>
    <row r="125" spans="1:2" x14ac:dyDescent="0.35">
      <c r="A125" t="s">
        <v>245</v>
      </c>
      <c r="B125" t="s">
        <v>246</v>
      </c>
    </row>
    <row r="126" spans="1:2" x14ac:dyDescent="0.35">
      <c r="A126" t="s">
        <v>247</v>
      </c>
      <c r="B126" t="s">
        <v>248</v>
      </c>
    </row>
    <row r="127" spans="1:2" x14ac:dyDescent="0.35">
      <c r="A127" t="s">
        <v>249</v>
      </c>
      <c r="B127" t="s">
        <v>250</v>
      </c>
    </row>
    <row r="128" spans="1:2" x14ac:dyDescent="0.35">
      <c r="A128" t="s">
        <v>251</v>
      </c>
      <c r="B128" t="s">
        <v>252</v>
      </c>
    </row>
    <row r="129" spans="1:2" x14ac:dyDescent="0.35">
      <c r="A129" t="s">
        <v>253</v>
      </c>
      <c r="B129" t="s">
        <v>254</v>
      </c>
    </row>
    <row r="130" spans="1:2" x14ac:dyDescent="0.35">
      <c r="A130" t="s">
        <v>255</v>
      </c>
      <c r="B130" t="s">
        <v>256</v>
      </c>
    </row>
    <row r="131" spans="1:2" x14ac:dyDescent="0.35">
      <c r="A131" t="s">
        <v>257</v>
      </c>
      <c r="B131" t="s">
        <v>258</v>
      </c>
    </row>
    <row r="132" spans="1:2" x14ac:dyDescent="0.35">
      <c r="A132" t="s">
        <v>259</v>
      </c>
      <c r="B132" t="s">
        <v>260</v>
      </c>
    </row>
    <row r="133" spans="1:2" x14ac:dyDescent="0.35">
      <c r="A133" t="s">
        <v>261</v>
      </c>
      <c r="B133" t="s">
        <v>262</v>
      </c>
    </row>
    <row r="134" spans="1:2" x14ac:dyDescent="0.35">
      <c r="A134" t="s">
        <v>263</v>
      </c>
      <c r="B134" t="s">
        <v>264</v>
      </c>
    </row>
    <row r="135" spans="1:2" x14ac:dyDescent="0.35">
      <c r="A135" t="s">
        <v>265</v>
      </c>
      <c r="B135" t="s">
        <v>266</v>
      </c>
    </row>
    <row r="136" spans="1:2" x14ac:dyDescent="0.35">
      <c r="A136" t="s">
        <v>267</v>
      </c>
      <c r="B136" t="s">
        <v>268</v>
      </c>
    </row>
    <row r="137" spans="1:2" x14ac:dyDescent="0.35">
      <c r="A137" t="s">
        <v>269</v>
      </c>
      <c r="B137" t="s">
        <v>270</v>
      </c>
    </row>
    <row r="138" spans="1:2" x14ac:dyDescent="0.35">
      <c r="A138" t="s">
        <v>271</v>
      </c>
      <c r="B138" t="s">
        <v>272</v>
      </c>
    </row>
    <row r="139" spans="1:2" x14ac:dyDescent="0.35">
      <c r="A139" t="s">
        <v>273</v>
      </c>
      <c r="B139" t="s">
        <v>274</v>
      </c>
    </row>
    <row r="140" spans="1:2" x14ac:dyDescent="0.35">
      <c r="A140" t="s">
        <v>275</v>
      </c>
      <c r="B140" t="s">
        <v>276</v>
      </c>
    </row>
    <row r="141" spans="1:2" x14ac:dyDescent="0.35">
      <c r="A141" t="s">
        <v>277</v>
      </c>
      <c r="B141" t="s">
        <v>278</v>
      </c>
    </row>
    <row r="142" spans="1:2" x14ac:dyDescent="0.35">
      <c r="A142" t="s">
        <v>279</v>
      </c>
      <c r="B142" t="s">
        <v>280</v>
      </c>
    </row>
    <row r="143" spans="1:2" x14ac:dyDescent="0.35">
      <c r="A143" t="s">
        <v>281</v>
      </c>
      <c r="B143" t="s">
        <v>282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Hiring &amp; Attrition Calcs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Bob Willard</dc:creator>
  <cp:lastModifiedBy>Bob Willard</cp:lastModifiedBy>
  <cp:lastPrinted>2018-01-04T17:36:37Z</cp:lastPrinted>
  <dcterms:created xsi:type="dcterms:W3CDTF">2017-08-25T14:14:43Z</dcterms:created>
  <dcterms:modified xsi:type="dcterms:W3CDTF">2022-02-20T16:48:10Z</dcterms:modified>
</cp:coreProperties>
</file>